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GER_CONTABIL\2023\BALANÇO PATRIMONIAL - 2022\2022\"/>
    </mc:Choice>
  </mc:AlternateContent>
  <bookViews>
    <workbookView xWindow="0" yWindow="0" windowWidth="28800" windowHeight="12300"/>
  </bookViews>
  <sheets>
    <sheet name="DMPL 2021-2022" sheetId="1" r:id="rId1"/>
  </sheets>
  <externalReferences>
    <externalReference r:id="rId2"/>
  </externalReferences>
  <definedNames>
    <definedName name="_xlnm.Print_Area" localSheetId="0">'DMPL 2021-2022'!$B$2:$F$35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" l="1"/>
  <c r="F21" i="1"/>
  <c r="F20" i="1"/>
  <c r="F19" i="1"/>
  <c r="F18" i="1"/>
  <c r="E17" i="1"/>
  <c r="E22" i="1" s="1"/>
  <c r="D17" i="1"/>
  <c r="F17" i="1" s="1"/>
  <c r="C17" i="1"/>
  <c r="F16" i="1"/>
  <c r="F15" i="1"/>
  <c r="F14" i="1"/>
  <c r="F13" i="1"/>
  <c r="F12" i="1"/>
  <c r="D22" i="1" l="1"/>
  <c r="F22" i="1" s="1"/>
  <c r="G22" i="1" s="1"/>
</calcChain>
</file>

<file path=xl/sharedStrings.xml><?xml version="1.0" encoding="utf-8"?>
<sst xmlns="http://schemas.openxmlformats.org/spreadsheetml/2006/main" count="26" uniqueCount="16">
  <si>
    <t>NIRE: 51500000249 em 14/11/1980</t>
  </si>
  <si>
    <t>C.N.P.J.: 15.011.059/0001-52</t>
  </si>
  <si>
    <t xml:space="preserve">   DEMONSTRATIVO DAS MUTAÇÕES DO PATRIMÔNIO LÍQUIDO EM 31 DE DEZEMBRO DE 2022 E 2021</t>
  </si>
  <si>
    <t xml:space="preserve">CAPITAL REALIZADO       </t>
  </si>
  <si>
    <t xml:space="preserve">RESERVA DE CAPITAL </t>
  </si>
  <si>
    <t xml:space="preserve">PREJUÍZOS ACUMULADOS                  </t>
  </si>
  <si>
    <t xml:space="preserve">TOTAL                                   </t>
  </si>
  <si>
    <t>R$</t>
  </si>
  <si>
    <t>Saldo em 31/12/2020</t>
  </si>
  <si>
    <t>Ajustes de Exercícios Anteriores</t>
  </si>
  <si>
    <t>Lucro/Prejuízo do Exercício</t>
  </si>
  <si>
    <t>Subvenção p/ Investimento</t>
  </si>
  <si>
    <t>Aumento de Capital Social</t>
  </si>
  <si>
    <t>Saldo em 31/12/2021</t>
  </si>
  <si>
    <t xml:space="preserve"> </t>
  </si>
  <si>
    <t>Saldo em 31/12/2022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</si>
</sst>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13" x14ac:knownFonts="1">
    <font>
      <sz val="10"/>
      <name val="Arial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3"/>
      <name val="Arial"/>
      <family val="2"/>
    </font>
    <font>
      <sz val="12"/>
      <name val="Tahoma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rgb="FF000000"/>
      <name val="Arial"/>
      <family val="2"/>
    </font>
    <font>
      <b/>
      <sz val="13"/>
      <color rgb="FF000000"/>
      <name val="Arial"/>
      <family val="2"/>
    </font>
    <font>
      <sz val="13"/>
      <color rgb="FF00000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1" applyFont="1" applyAlignment="1">
      <alignment horizontal="center" vertical="center"/>
    </xf>
    <xf numFmtId="164" fontId="1" fillId="0" borderId="0" xfId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164" fontId="3" fillId="0" borderId="10" xfId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4" fontId="3" fillId="0" borderId="12" xfId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164" fontId="7" fillId="0" borderId="13" xfId="1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/>
    </xf>
    <xf numFmtId="164" fontId="7" fillId="0" borderId="1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43" fontId="8" fillId="0" borderId="0" xfId="0" applyNumberFormat="1" applyFont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164" fontId="7" fillId="0" borderId="12" xfId="1" applyFont="1" applyFill="1" applyBorder="1" applyAlignment="1">
      <alignment horizontal="center" vertical="center" wrapText="1"/>
    </xf>
    <xf numFmtId="164" fontId="7" fillId="0" borderId="12" xfId="1" applyNumberFormat="1" applyFont="1" applyBorder="1" applyAlignment="1">
      <alignment horizontal="center" vertical="center"/>
    </xf>
    <xf numFmtId="43" fontId="1" fillId="0" borderId="0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3" fontId="7" fillId="0" borderId="3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43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790575</xdr:colOff>
      <xdr:row>25</xdr:row>
      <xdr:rowOff>171450</xdr:rowOff>
    </xdr:from>
    <xdr:ext cx="114300" cy="244475"/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4486275" y="9029700"/>
          <a:ext cx="114300" cy="244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189142</xdr:colOff>
      <xdr:row>24</xdr:row>
      <xdr:rowOff>144235</xdr:rowOff>
    </xdr:from>
    <xdr:to>
      <xdr:col>2</xdr:col>
      <xdr:colOff>1700442</xdr:colOff>
      <xdr:row>27</xdr:row>
      <xdr:rowOff>118836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189142" y="8650060"/>
          <a:ext cx="5207000" cy="10318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                      CLEBERSON ANTÔNIO SÁVIO GOMES</a:t>
          </a:r>
          <a:endParaRPr kumimoji="0" lang="pt-BR" sz="1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Diretor Presidente Interino</a:t>
          </a:r>
          <a:endParaRPr kumimoji="0" lang="pt-BR" sz="1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pt-BR" sz="1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1301750</xdr:colOff>
      <xdr:row>29</xdr:row>
      <xdr:rowOff>258535</xdr:rowOff>
    </xdr:from>
    <xdr:to>
      <xdr:col>5</xdr:col>
      <xdr:colOff>151950</xdr:colOff>
      <xdr:row>31</xdr:row>
      <xdr:rowOff>334735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7312025" y="10526485"/>
          <a:ext cx="360317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ALCINDO FERNANDO DA SILVA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BR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Contador - CRC/MT 014402/O-1</a:t>
          </a:r>
        </a:p>
      </xdr:txBody>
    </xdr:sp>
    <xdr:clientData/>
  </xdr:twoCellAnchor>
  <xdr:twoCellAnchor editAs="oneCell">
    <xdr:from>
      <xdr:col>1</xdr:col>
      <xdr:colOff>1317626</xdr:colOff>
      <xdr:row>28</xdr:row>
      <xdr:rowOff>233135</xdr:rowOff>
    </xdr:from>
    <xdr:to>
      <xdr:col>3</xdr:col>
      <xdr:colOff>796926</xdr:colOff>
      <xdr:row>33</xdr:row>
      <xdr:rowOff>17235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927226" y="10148660"/>
          <a:ext cx="4879975" cy="154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CÉSAR FERNANDO BERRIEL VIDOTTO</a:t>
          </a:r>
          <a:endParaRPr kumimoji="0" lang="pt-BR" sz="1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Diretor Administrativo</a:t>
          </a:r>
          <a:endParaRPr kumimoji="0" lang="pt-BR" sz="1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4</xdr:col>
      <xdr:colOff>85271</xdr:colOff>
      <xdr:row>24</xdr:row>
      <xdr:rowOff>50800</xdr:rowOff>
    </xdr:from>
    <xdr:to>
      <xdr:col>5</xdr:col>
      <xdr:colOff>1437371</xdr:colOff>
      <xdr:row>27</xdr:row>
      <xdr:rowOff>330201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8600621" y="8556625"/>
          <a:ext cx="3600000" cy="13366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CIRANO SOARES DE CAMPOS</a:t>
          </a:r>
          <a:endParaRPr kumimoji="0" lang="pt-BR" sz="1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3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kumimoji="0" lang="pt-BR" sz="13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pt-BR" sz="13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101600</xdr:colOff>
      <xdr:row>1</xdr:row>
      <xdr:rowOff>279400</xdr:rowOff>
    </xdr:from>
    <xdr:to>
      <xdr:col>5</xdr:col>
      <xdr:colOff>1687633</xdr:colOff>
      <xdr:row>5</xdr:row>
      <xdr:rowOff>28429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200" y="450850"/>
          <a:ext cx="11739683" cy="11587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O%20PATRIMONIAL%20-%20202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PATRIMONIAL 2022"/>
      <sheetName val="DMPL 2021-2022"/>
      <sheetName val="DRE 2021-2022"/>
      <sheetName val="DFC 2021-2022"/>
      <sheetName val="BAL. PATRIMONIAL 2020 COMPENS"/>
      <sheetName val="CALCULO CSLL IRPJ"/>
    </sheetNames>
    <sheetDataSet>
      <sheetData sheetId="0">
        <row r="54">
          <cell r="F54">
            <v>59492772.710000001</v>
          </cell>
        </row>
      </sheetData>
      <sheetData sheetId="1">
        <row r="18">
          <cell r="F18">
            <v>5388089.8600000003</v>
          </cell>
        </row>
      </sheetData>
      <sheetData sheetId="2">
        <row r="46">
          <cell r="C46">
            <v>-3271996.2</v>
          </cell>
        </row>
      </sheetData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6"/>
  <sheetViews>
    <sheetView showGridLines="0" tabSelected="1" zoomScale="75" zoomScaleNormal="75" zoomScaleSheetLayoutView="74" zoomScalePageLayoutView="55" workbookViewId="0">
      <selection activeCell="D23" sqref="D23"/>
    </sheetView>
  </sheetViews>
  <sheetFormatPr defaultColWidth="9.140625" defaultRowHeight="12.75" x14ac:dyDescent="0.2"/>
  <cols>
    <col min="1" max="1" width="9.140625" style="1"/>
    <col min="2" max="2" width="46.28515625" style="1" customWidth="1"/>
    <col min="3" max="3" width="34.7109375" style="2" customWidth="1"/>
    <col min="4" max="4" width="37.5703125" style="3" customWidth="1"/>
    <col min="5" max="5" width="33.7109375" style="2" customWidth="1"/>
    <col min="6" max="6" width="27.140625" style="2" customWidth="1"/>
    <col min="7" max="7" width="14" style="1" bestFit="1" customWidth="1"/>
    <col min="8" max="8" width="1.42578125" style="1" customWidth="1"/>
    <col min="9" max="9" width="18.42578125" style="1" bestFit="1" customWidth="1"/>
    <col min="10" max="10" width="18.5703125" style="1" bestFit="1" customWidth="1"/>
    <col min="11" max="16384" width="9.140625" style="1"/>
  </cols>
  <sheetData>
    <row r="1" spans="2:9" ht="13.5" thickBot="1" x14ac:dyDescent="0.25"/>
    <row r="2" spans="2:9" ht="27.75" customHeight="1" x14ac:dyDescent="0.2">
      <c r="B2" s="4"/>
      <c r="C2" s="5"/>
      <c r="D2" s="5"/>
      <c r="E2" s="5"/>
      <c r="F2" s="6"/>
      <c r="G2" s="7"/>
      <c r="H2" s="8"/>
      <c r="I2" s="8"/>
    </row>
    <row r="3" spans="2:9" ht="27.75" customHeight="1" x14ac:dyDescent="0.2">
      <c r="B3" s="9"/>
      <c r="C3" s="10"/>
      <c r="D3" s="10"/>
      <c r="E3" s="10"/>
      <c r="F3" s="11"/>
      <c r="G3" s="7"/>
      <c r="H3" s="8"/>
      <c r="I3" s="8"/>
    </row>
    <row r="4" spans="2:9" ht="27.75" customHeight="1" x14ac:dyDescent="0.2">
      <c r="B4" s="12"/>
      <c r="C4" s="13"/>
      <c r="D4" s="13"/>
      <c r="E4" s="13"/>
      <c r="F4" s="14"/>
      <c r="G4" s="15"/>
      <c r="H4" s="8"/>
      <c r="I4" s="8"/>
    </row>
    <row r="5" spans="2:9" ht="27.75" customHeight="1" x14ac:dyDescent="0.2">
      <c r="B5" s="16"/>
      <c r="C5" s="17"/>
      <c r="D5" s="17"/>
      <c r="E5" s="17"/>
      <c r="F5" s="18"/>
      <c r="G5" s="15"/>
      <c r="H5" s="8"/>
      <c r="I5" s="8"/>
    </row>
    <row r="6" spans="2:9" ht="27.75" customHeight="1" x14ac:dyDescent="0.2">
      <c r="B6" s="19" t="s">
        <v>0</v>
      </c>
      <c r="C6" s="20"/>
      <c r="D6" s="20"/>
      <c r="E6" s="20"/>
      <c r="F6" s="21"/>
      <c r="G6" s="15"/>
      <c r="H6" s="8"/>
      <c r="I6" s="8"/>
    </row>
    <row r="7" spans="2:9" ht="27.75" customHeight="1" x14ac:dyDescent="0.2">
      <c r="B7" s="19" t="s">
        <v>1</v>
      </c>
      <c r="C7" s="20"/>
      <c r="D7" s="20"/>
      <c r="E7" s="20"/>
      <c r="F7" s="21"/>
      <c r="G7" s="15"/>
      <c r="H7" s="8"/>
      <c r="I7" s="8"/>
    </row>
    <row r="8" spans="2:9" ht="27.75" customHeight="1" thickBot="1" x14ac:dyDescent="0.25">
      <c r="B8" s="16"/>
      <c r="C8" s="17"/>
      <c r="D8" s="17"/>
      <c r="E8" s="17"/>
      <c r="F8" s="18"/>
      <c r="G8" s="15"/>
      <c r="H8" s="8"/>
      <c r="I8" s="8"/>
    </row>
    <row r="9" spans="2:9" ht="27.75" customHeight="1" thickBot="1" x14ac:dyDescent="0.25">
      <c r="B9" s="22" t="s">
        <v>2</v>
      </c>
      <c r="C9" s="23"/>
      <c r="D9" s="23"/>
      <c r="E9" s="23"/>
      <c r="F9" s="24"/>
    </row>
    <row r="10" spans="2:9" ht="46.5" customHeight="1" x14ac:dyDescent="0.2">
      <c r="B10" s="25"/>
      <c r="C10" s="26" t="s">
        <v>3</v>
      </c>
      <c r="D10" s="26" t="s">
        <v>4</v>
      </c>
      <c r="E10" s="26" t="s">
        <v>5</v>
      </c>
      <c r="F10" s="26" t="s">
        <v>6</v>
      </c>
      <c r="G10" s="8"/>
    </row>
    <row r="11" spans="2:9" ht="27" customHeight="1" thickBot="1" x14ac:dyDescent="0.25">
      <c r="B11" s="27"/>
      <c r="C11" s="28" t="s">
        <v>7</v>
      </c>
      <c r="D11" s="28" t="s">
        <v>7</v>
      </c>
      <c r="E11" s="28" t="s">
        <v>7</v>
      </c>
      <c r="F11" s="28" t="s">
        <v>7</v>
      </c>
      <c r="G11" s="8"/>
    </row>
    <row r="12" spans="2:9" ht="27.75" customHeight="1" x14ac:dyDescent="0.2">
      <c r="B12" s="29" t="s">
        <v>8</v>
      </c>
      <c r="C12" s="30">
        <v>28880438.73</v>
      </c>
      <c r="D12" s="30">
        <v>0</v>
      </c>
      <c r="E12" s="30">
        <v>-33235660.920000002</v>
      </c>
      <c r="F12" s="30">
        <f>SUM(C12:E12)</f>
        <v>-4355222.1900000013</v>
      </c>
      <c r="G12" s="8"/>
    </row>
    <row r="13" spans="2:9" ht="27.75" customHeight="1" x14ac:dyDescent="0.2">
      <c r="B13" s="31" t="s">
        <v>9</v>
      </c>
      <c r="C13" s="30">
        <v>0</v>
      </c>
      <c r="D13" s="30">
        <v>0</v>
      </c>
      <c r="E13" s="30">
        <v>-4778266.3099999996</v>
      </c>
      <c r="F13" s="30">
        <f t="shared" ref="F13:F21" si="0">SUM(C13:E13)</f>
        <v>-4778266.3099999996</v>
      </c>
      <c r="G13" s="8"/>
      <c r="I13" s="2"/>
    </row>
    <row r="14" spans="2:9" ht="27.75" customHeight="1" x14ac:dyDescent="0.2">
      <c r="B14" s="31" t="s">
        <v>10</v>
      </c>
      <c r="C14" s="30">
        <v>0</v>
      </c>
      <c r="D14" s="30">
        <v>0</v>
      </c>
      <c r="E14" s="30">
        <v>-1340507.6399999999</v>
      </c>
      <c r="F14" s="30">
        <f t="shared" si="0"/>
        <v>-1340507.6399999999</v>
      </c>
      <c r="G14" s="8"/>
      <c r="I14" s="32"/>
    </row>
    <row r="15" spans="2:9" s="35" customFormat="1" ht="27.75" customHeight="1" x14ac:dyDescent="0.2">
      <c r="B15" s="31" t="s">
        <v>11</v>
      </c>
      <c r="C15" s="30">
        <v>0</v>
      </c>
      <c r="D15" s="33">
        <v>13450000</v>
      </c>
      <c r="E15" s="33">
        <v>0</v>
      </c>
      <c r="F15" s="30">
        <f t="shared" si="0"/>
        <v>13450000</v>
      </c>
      <c r="G15" s="34"/>
    </row>
    <row r="16" spans="2:9" s="35" customFormat="1" ht="27.75" customHeight="1" x14ac:dyDescent="0.2">
      <c r="B16" s="31" t="s">
        <v>12</v>
      </c>
      <c r="C16" s="30">
        <v>27000000</v>
      </c>
      <c r="D16" s="33">
        <v>0</v>
      </c>
      <c r="E16" s="33">
        <v>0</v>
      </c>
      <c r="F16" s="30">
        <f t="shared" si="0"/>
        <v>27000000</v>
      </c>
      <c r="G16" s="34"/>
    </row>
    <row r="17" spans="2:10" s="35" customFormat="1" ht="27.75" customHeight="1" x14ac:dyDescent="0.2">
      <c r="B17" s="36" t="s">
        <v>13</v>
      </c>
      <c r="C17" s="30">
        <f>SUM(C12:C16)</f>
        <v>55880438.730000004</v>
      </c>
      <c r="D17" s="30">
        <f>SUM(D12:D16)</f>
        <v>13450000</v>
      </c>
      <c r="E17" s="30">
        <f>E12+E13+E14+E15+E16</f>
        <v>-39354434.870000005</v>
      </c>
      <c r="F17" s="30">
        <f>SUM(C17:E17)</f>
        <v>29976003.859999999</v>
      </c>
      <c r="G17" s="34"/>
    </row>
    <row r="18" spans="2:10" s="35" customFormat="1" ht="27.75" customHeight="1" x14ac:dyDescent="0.2">
      <c r="B18" s="31" t="s">
        <v>9</v>
      </c>
      <c r="C18" s="30">
        <v>0</v>
      </c>
      <c r="D18" s="30">
        <v>0</v>
      </c>
      <c r="E18" s="30">
        <v>5388089.8600000003</v>
      </c>
      <c r="F18" s="30">
        <f t="shared" si="0"/>
        <v>5388089.8600000003</v>
      </c>
      <c r="G18" s="34"/>
      <c r="J18" s="37" t="s">
        <v>14</v>
      </c>
    </row>
    <row r="19" spans="2:10" s="35" customFormat="1" ht="27.75" customHeight="1" x14ac:dyDescent="0.2">
      <c r="B19" s="31" t="s">
        <v>10</v>
      </c>
      <c r="C19" s="30">
        <v>0</v>
      </c>
      <c r="D19" s="30">
        <v>0</v>
      </c>
      <c r="E19" s="30">
        <v>-6591031.3099999996</v>
      </c>
      <c r="F19" s="30">
        <f t="shared" si="0"/>
        <v>-6591031.3099999996</v>
      </c>
      <c r="G19" s="34"/>
      <c r="I19" s="37"/>
      <c r="J19" s="35" t="s">
        <v>14</v>
      </c>
    </row>
    <row r="20" spans="2:10" s="35" customFormat="1" ht="27.75" customHeight="1" x14ac:dyDescent="0.2">
      <c r="B20" s="31" t="s">
        <v>11</v>
      </c>
      <c r="C20" s="30">
        <v>0</v>
      </c>
      <c r="D20" s="33">
        <v>0</v>
      </c>
      <c r="E20" s="33">
        <v>0</v>
      </c>
      <c r="F20" s="30">
        <f t="shared" si="0"/>
        <v>0</v>
      </c>
      <c r="G20" s="34"/>
    </row>
    <row r="21" spans="2:10" s="35" customFormat="1" ht="27.75" customHeight="1" thickBot="1" x14ac:dyDescent="0.25">
      <c r="B21" s="38" t="s">
        <v>12</v>
      </c>
      <c r="C21" s="39">
        <v>30719710.300000001</v>
      </c>
      <c r="D21" s="39">
        <v>0</v>
      </c>
      <c r="E21" s="39">
        <v>0</v>
      </c>
      <c r="F21" s="39">
        <f t="shared" si="0"/>
        <v>30719710.300000001</v>
      </c>
      <c r="G21" s="34"/>
    </row>
    <row r="22" spans="2:10" ht="27.75" customHeight="1" thickBot="1" x14ac:dyDescent="0.25">
      <c r="B22" s="29" t="s">
        <v>15</v>
      </c>
      <c r="C22" s="30">
        <f>SUM(C17:C21)</f>
        <v>86600149.030000001</v>
      </c>
      <c r="D22" s="30">
        <f>SUM(D17:D21)</f>
        <v>13450000</v>
      </c>
      <c r="E22" s="30">
        <f>SUM(E17:E21)</f>
        <v>-40557376.320000008</v>
      </c>
      <c r="F22" s="40">
        <f>SUM(C22:E22)</f>
        <v>59492772.709999993</v>
      </c>
      <c r="G22" s="41">
        <f>F22-'[1]BAL. PATRIMONIAL 2022'!F54</f>
        <v>0</v>
      </c>
    </row>
    <row r="23" spans="2:10" ht="27.75" customHeight="1" x14ac:dyDescent="0.2">
      <c r="B23" s="42"/>
      <c r="C23" s="43"/>
      <c r="D23" s="43"/>
      <c r="E23" s="43"/>
      <c r="F23" s="44" t="s">
        <v>14</v>
      </c>
      <c r="G23" s="8"/>
    </row>
    <row r="24" spans="2:10" ht="27.75" customHeight="1" x14ac:dyDescent="0.2">
      <c r="B24" s="45"/>
      <c r="C24" s="46"/>
      <c r="D24" s="46"/>
      <c r="E24" s="47"/>
      <c r="F24" s="48" t="s">
        <v>14</v>
      </c>
      <c r="G24" s="8"/>
    </row>
    <row r="25" spans="2:10" ht="27.75" customHeight="1" x14ac:dyDescent="0.2">
      <c r="B25" s="45"/>
      <c r="C25" s="46"/>
      <c r="D25" s="46"/>
      <c r="E25" s="47"/>
      <c r="F25" s="49"/>
      <c r="G25" s="8"/>
    </row>
    <row r="26" spans="2:10" ht="27.75" customHeight="1" x14ac:dyDescent="0.2">
      <c r="B26" s="45"/>
      <c r="C26" s="46"/>
      <c r="D26" s="46"/>
      <c r="E26" s="46"/>
      <c r="F26" s="49"/>
      <c r="G26" s="8"/>
    </row>
    <row r="27" spans="2:10" ht="27.75" customHeight="1" x14ac:dyDescent="0.2">
      <c r="B27" s="45"/>
      <c r="C27" s="46"/>
      <c r="D27" s="46"/>
      <c r="E27" s="46"/>
      <c r="F27" s="49"/>
      <c r="G27" s="34"/>
      <c r="H27" s="35"/>
    </row>
    <row r="28" spans="2:10" ht="27.75" customHeight="1" x14ac:dyDescent="0.2">
      <c r="B28" s="45"/>
      <c r="C28" s="46"/>
      <c r="D28" s="46"/>
      <c r="E28" s="46"/>
      <c r="F28" s="49"/>
      <c r="G28" s="8"/>
    </row>
    <row r="29" spans="2:10" ht="27.75" customHeight="1" x14ac:dyDescent="0.2">
      <c r="B29" s="45"/>
      <c r="C29" s="46"/>
      <c r="D29" s="46"/>
      <c r="E29" s="46"/>
      <c r="F29" s="49"/>
      <c r="G29" s="8"/>
    </row>
    <row r="30" spans="2:10" ht="27.75" customHeight="1" x14ac:dyDescent="0.2">
      <c r="B30" s="50"/>
      <c r="C30" s="46"/>
      <c r="D30" s="51"/>
      <c r="E30" s="46"/>
      <c r="F30" s="49"/>
    </row>
    <row r="31" spans="2:10" ht="27.75" customHeight="1" x14ac:dyDescent="0.2">
      <c r="B31" s="45"/>
      <c r="C31" s="46"/>
      <c r="D31" s="46"/>
      <c r="E31" s="46"/>
      <c r="F31" s="49"/>
    </row>
    <row r="32" spans="2:10" ht="27.75" customHeight="1" x14ac:dyDescent="0.2">
      <c r="B32" s="45"/>
      <c r="C32" s="46"/>
      <c r="D32" s="46"/>
      <c r="E32" s="46"/>
      <c r="F32" s="49"/>
    </row>
    <row r="33" spans="2:8" ht="27.75" customHeight="1" x14ac:dyDescent="0.2">
      <c r="B33" s="45"/>
      <c r="C33" s="46"/>
      <c r="D33" s="46"/>
      <c r="E33" s="46"/>
      <c r="F33" s="49"/>
    </row>
    <row r="34" spans="2:8" ht="27.75" customHeight="1" x14ac:dyDescent="0.2">
      <c r="B34" s="45"/>
      <c r="C34" s="46"/>
      <c r="D34" s="46"/>
      <c r="E34" s="52"/>
      <c r="F34" s="49"/>
      <c r="G34" s="35"/>
      <c r="H34" s="35"/>
    </row>
    <row r="35" spans="2:8" ht="27.75" customHeight="1" thickBot="1" x14ac:dyDescent="0.25">
      <c r="B35" s="53"/>
      <c r="C35" s="54"/>
      <c r="D35" s="54"/>
      <c r="E35" s="55"/>
      <c r="F35" s="56"/>
    </row>
    <row r="36" spans="2:8" ht="15" x14ac:dyDescent="0.2">
      <c r="B36" s="57"/>
      <c r="C36" s="57"/>
      <c r="D36" s="57"/>
      <c r="E36" s="57"/>
      <c r="F36" s="57"/>
    </row>
  </sheetData>
  <mergeCells count="7">
    <mergeCell ref="B36:F36"/>
    <mergeCell ref="B2:F2"/>
    <mergeCell ref="B4:F4"/>
    <mergeCell ref="B6:F6"/>
    <mergeCell ref="B7:F7"/>
    <mergeCell ref="B9:F9"/>
    <mergeCell ref="B10:B11"/>
  </mergeCells>
  <printOptions horizontalCentered="1"/>
  <pageMargins left="0.59055118110236227" right="0.39370078740157483" top="0.98425196850393704" bottom="0.78740157480314965" header="0.51181102362204722" footer="0.51181102362204722"/>
  <pageSetup paperSize="9" scale="5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DMPL 2021-2022</vt:lpstr>
      <vt:lpstr>'DMPL 2021-2022'!Area_de_impressao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2023-02-28T20:24:06Z</dcterms:created>
  <dcterms:modified xsi:type="dcterms:W3CDTF">2023-02-28T20:28:42Z</dcterms:modified>
</cp:coreProperties>
</file>