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uarios\raphaeldourado\Downloads\CINEMOTION - EDITAL PRODUÇÃO AUDIOVISUAL - 03\"/>
    </mc:Choice>
  </mc:AlternateContent>
  <xr:revisionPtr revIDLastSave="0" documentId="13_ncr:1_{4D3B6E75-F67C-43ED-8E03-DEEAB439B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yOXeItXefgGg/U1Rx/JwJFyBl0uwxMN5kEV8HoDczlQ="/>
    </ext>
  </extLst>
</workbook>
</file>

<file path=xl/calcChain.xml><?xml version="1.0" encoding="utf-8"?>
<calcChain xmlns="http://schemas.openxmlformats.org/spreadsheetml/2006/main">
  <c r="H147" i="1" l="1"/>
  <c r="H146" i="1"/>
  <c r="I145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 s="1"/>
  <c r="H125" i="1"/>
  <c r="H124" i="1"/>
  <c r="H123" i="1"/>
  <c r="H122" i="1"/>
  <c r="H121" i="1"/>
  <c r="H120" i="1"/>
  <c r="H119" i="1"/>
  <c r="H118" i="1"/>
  <c r="H115" i="1"/>
  <c r="H114" i="1"/>
  <c r="I113" i="1"/>
  <c r="H112" i="1"/>
  <c r="H111" i="1"/>
  <c r="H110" i="1"/>
  <c r="H109" i="1"/>
  <c r="H108" i="1"/>
  <c r="H107" i="1"/>
  <c r="H106" i="1"/>
  <c r="H105" i="1"/>
  <c r="H104" i="1"/>
  <c r="H103" i="1"/>
  <c r="H102" i="1"/>
  <c r="H101" i="1" s="1"/>
  <c r="I90" i="1" s="1"/>
  <c r="H100" i="1"/>
  <c r="H99" i="1"/>
  <c r="H98" i="1"/>
  <c r="H97" i="1"/>
  <c r="H96" i="1"/>
  <c r="H95" i="1"/>
  <c r="H94" i="1"/>
  <c r="H93" i="1"/>
  <c r="H92" i="1"/>
  <c r="H91" i="1"/>
  <c r="H89" i="1"/>
  <c r="H88" i="1"/>
  <c r="H87" i="1"/>
  <c r="H86" i="1" s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 s="1"/>
  <c r="H65" i="1"/>
  <c r="H64" i="1"/>
  <c r="H62" i="1"/>
  <c r="H61" i="1" s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 s="1"/>
  <c r="H40" i="1"/>
  <c r="H39" i="1"/>
  <c r="H38" i="1"/>
  <c r="H37" i="1"/>
  <c r="H36" i="1"/>
  <c r="H35" i="1"/>
  <c r="H34" i="1"/>
  <c r="H33" i="1"/>
  <c r="H32" i="1"/>
  <c r="H31" i="1"/>
  <c r="H29" i="1"/>
  <c r="H28" i="1"/>
  <c r="H27" i="1"/>
  <c r="H26" i="1" s="1"/>
  <c r="I15" i="1" s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I10" i="1"/>
  <c r="I30" i="1" l="1"/>
  <c r="I116" i="1" s="1"/>
  <c r="I148" i="1" s="1"/>
  <c r="I63" i="1"/>
  <c r="I117" i="1"/>
</calcChain>
</file>

<file path=xl/sharedStrings.xml><?xml version="1.0" encoding="utf-8"?>
<sst xmlns="http://schemas.openxmlformats.org/spreadsheetml/2006/main" count="222" uniqueCount="209">
  <si>
    <t>EDITAL DE SELEÇÃO PÚBLICA Nº 03/2023/SECEL-MT</t>
  </si>
  <si>
    <t xml:space="preserve">   CINEMOTION / EDITAL DE PRODUÇÃO AUDIOVISUAL - EDIÇÃO LEI PAULO GUSTAVO</t>
  </si>
  <si>
    <t>ANEXO 13</t>
  </si>
  <si>
    <t>PLANILHA ORÇAMENTÁRIA</t>
  </si>
  <si>
    <t>Processo nº: SECEL-PRO-2023/06654</t>
  </si>
  <si>
    <t>Itens</t>
  </si>
  <si>
    <t>Descrição dos Itens</t>
  </si>
  <si>
    <t>qtde
unid/s</t>
  </si>
  <si>
    <t>unidade</t>
  </si>
  <si>
    <t>qtde 
item</t>
  </si>
  <si>
    <t>Valor
unitário</t>
  </si>
  <si>
    <t>Sub-Total</t>
  </si>
  <si>
    <t>Total</t>
  </si>
  <si>
    <t>Desenvolvimento de Projeto</t>
  </si>
  <si>
    <t>1.1</t>
  </si>
  <si>
    <t>Roteiro</t>
  </si>
  <si>
    <t>1.1.1</t>
  </si>
  <si>
    <t>1.2</t>
  </si>
  <si>
    <t>Pesquisa</t>
  </si>
  <si>
    <t>1.2.1</t>
  </si>
  <si>
    <t>Pré-Produção</t>
  </si>
  <si>
    <t>2.1</t>
  </si>
  <si>
    <t>Equipe</t>
  </si>
  <si>
    <t>2.1.1</t>
  </si>
  <si>
    <t>Produtor</t>
  </si>
  <si>
    <t>mês</t>
  </si>
  <si>
    <t>2.1.2</t>
  </si>
  <si>
    <t>Diretor</t>
  </si>
  <si>
    <t>2.1.3</t>
  </si>
  <si>
    <t>Ass. Produção</t>
  </si>
  <si>
    <t>semana</t>
  </si>
  <si>
    <t>2.2</t>
  </si>
  <si>
    <t>Alimentação</t>
  </si>
  <si>
    <t>2.2.1</t>
  </si>
  <si>
    <t>2.3</t>
  </si>
  <si>
    <t>Hospedagem</t>
  </si>
  <si>
    <t>2.3.1</t>
  </si>
  <si>
    <t>2.4</t>
  </si>
  <si>
    <t>Passagens Aéreas</t>
  </si>
  <si>
    <t>2.4.1</t>
  </si>
  <si>
    <t>2.5</t>
  </si>
  <si>
    <t>Transporte</t>
  </si>
  <si>
    <t>2.5.1</t>
  </si>
  <si>
    <t>2.6</t>
  </si>
  <si>
    <t>Despesas de Produção</t>
  </si>
  <si>
    <t>2.6.1</t>
  </si>
  <si>
    <t>Produção e Filmagem</t>
  </si>
  <si>
    <t>3.1</t>
  </si>
  <si>
    <t>3.1.1</t>
  </si>
  <si>
    <t>3.2</t>
  </si>
  <si>
    <t>Elenco Principal</t>
  </si>
  <si>
    <t>3.2.1</t>
  </si>
  <si>
    <t>3.3</t>
  </si>
  <si>
    <t>Elenco Coadjuvante</t>
  </si>
  <si>
    <t>3.3.1</t>
  </si>
  <si>
    <t>3.4</t>
  </si>
  <si>
    <t>Elenco Secundário</t>
  </si>
  <si>
    <t>3.4.2</t>
  </si>
  <si>
    <t>3.5</t>
  </si>
  <si>
    <t>Figuração</t>
  </si>
  <si>
    <t>3.5.1</t>
  </si>
  <si>
    <t>3.6</t>
  </si>
  <si>
    <t>Cenografia</t>
  </si>
  <si>
    <t>3.6.1</t>
  </si>
  <si>
    <t>3.7</t>
  </si>
  <si>
    <t>Figurino</t>
  </si>
  <si>
    <t>3.7.1</t>
  </si>
  <si>
    <t>3.8</t>
  </si>
  <si>
    <t>Maquiagem</t>
  </si>
  <si>
    <t>3.8.1</t>
  </si>
  <si>
    <t>3.9</t>
  </si>
  <si>
    <t>Equipamento</t>
  </si>
  <si>
    <t>3.9.1</t>
  </si>
  <si>
    <t>3.10</t>
  </si>
  <si>
    <t>Material Sensível</t>
  </si>
  <si>
    <t>3.10.1</t>
  </si>
  <si>
    <t>3.11</t>
  </si>
  <si>
    <t>Laboratório</t>
  </si>
  <si>
    <t>3.11.1</t>
  </si>
  <si>
    <t>3.12</t>
  </si>
  <si>
    <t>3.12.1</t>
  </si>
  <si>
    <t>3.13</t>
  </si>
  <si>
    <t>3.13.1</t>
  </si>
  <si>
    <t>3.14</t>
  </si>
  <si>
    <t>Passagens Aéreas (trecho)</t>
  </si>
  <si>
    <t>3.14.1</t>
  </si>
  <si>
    <t>3.15</t>
  </si>
  <si>
    <t>Hospedagem (locais)</t>
  </si>
  <si>
    <t>3.15.1</t>
  </si>
  <si>
    <t>3.16</t>
  </si>
  <si>
    <t>3.16.1</t>
  </si>
  <si>
    <t>Pós-Produção</t>
  </si>
  <si>
    <t>4.1</t>
  </si>
  <si>
    <t>4.1.1</t>
  </si>
  <si>
    <t>4.2</t>
  </si>
  <si>
    <t>Material sensível</t>
  </si>
  <si>
    <t>4.2.1</t>
  </si>
  <si>
    <t>4.3</t>
  </si>
  <si>
    <t>Laboratório de imagem</t>
  </si>
  <si>
    <t>4.3.1</t>
  </si>
  <si>
    <t>4.4</t>
  </si>
  <si>
    <t>Estúdio de som / efeitos sonoros</t>
  </si>
  <si>
    <t>4.4.2</t>
  </si>
  <si>
    <t>4.5</t>
  </si>
  <si>
    <t>Edição de imagens / som</t>
  </si>
  <si>
    <t>4.5.1</t>
  </si>
  <si>
    <t>4.6</t>
  </si>
  <si>
    <t>Letreiros/créditos</t>
  </si>
  <si>
    <t>4.6.1</t>
  </si>
  <si>
    <t>4.7</t>
  </si>
  <si>
    <t>Efeitos de imagem / som</t>
  </si>
  <si>
    <t>4.7.1</t>
  </si>
  <si>
    <t>4.8</t>
  </si>
  <si>
    <t>Música original</t>
  </si>
  <si>
    <t>4.8.1</t>
  </si>
  <si>
    <t>4.9</t>
  </si>
  <si>
    <t>Direitos autorais de obra musical</t>
  </si>
  <si>
    <t>4.9.1</t>
  </si>
  <si>
    <t>4.10</t>
  </si>
  <si>
    <t>4.10.1</t>
  </si>
  <si>
    <t>4.11</t>
  </si>
  <si>
    <t>4.11.1</t>
  </si>
  <si>
    <t>4.12</t>
  </si>
  <si>
    <t>4.10.2</t>
  </si>
  <si>
    <t>4.13</t>
  </si>
  <si>
    <t>4.10.3</t>
  </si>
  <si>
    <t>Despesas Administrativas</t>
  </si>
  <si>
    <t>5.1</t>
  </si>
  <si>
    <t>Advogado</t>
  </si>
  <si>
    <t>5.1.1</t>
  </si>
  <si>
    <t>5.2</t>
  </si>
  <si>
    <t>Aluguel de base de produção</t>
  </si>
  <si>
    <t>5.2.1</t>
  </si>
  <si>
    <t>5.3</t>
  </si>
  <si>
    <t>Contador</t>
  </si>
  <si>
    <t>5.3.1</t>
  </si>
  <si>
    <t>5.4</t>
  </si>
  <si>
    <t>Controller</t>
  </si>
  <si>
    <t>5.4.1</t>
  </si>
  <si>
    <t>5.5</t>
  </si>
  <si>
    <t>Cópias e Encadernações</t>
  </si>
  <si>
    <t>5.5.1</t>
  </si>
  <si>
    <t>5.6</t>
  </si>
  <si>
    <t>Correio</t>
  </si>
  <si>
    <t>5.6.1</t>
  </si>
  <si>
    <t>5.7</t>
  </si>
  <si>
    <t>Depto Pessoal/Auxiliar Escritório</t>
  </si>
  <si>
    <t>5.7.1</t>
  </si>
  <si>
    <t>5.8</t>
  </si>
  <si>
    <t>Material de Escritório</t>
  </si>
  <si>
    <t>5.8.1</t>
  </si>
  <si>
    <t>5.9</t>
  </si>
  <si>
    <t>Mensageiro / Courrier</t>
  </si>
  <si>
    <t>5.9.1</t>
  </si>
  <si>
    <t>5.10</t>
  </si>
  <si>
    <t>Secretaria</t>
  </si>
  <si>
    <t>5.10.1</t>
  </si>
  <si>
    <t>5.11</t>
  </si>
  <si>
    <t>Telefone</t>
  </si>
  <si>
    <t>5.11.1</t>
  </si>
  <si>
    <t>Tributos e Taxas</t>
  </si>
  <si>
    <t>6.1</t>
  </si>
  <si>
    <t>Encargos Sociais</t>
  </si>
  <si>
    <t>6.1.1</t>
  </si>
  <si>
    <t>TOTAL DE PRODUÇÃO</t>
  </si>
  <si>
    <t>Comercialização (até 30% do somatório dos itens 1 a 6)</t>
  </si>
  <si>
    <t>7.1</t>
  </si>
  <si>
    <t>Equipe de Lançamento</t>
  </si>
  <si>
    <t>7..1.1</t>
  </si>
  <si>
    <t>7.2</t>
  </si>
  <si>
    <t>Assessoria de imprensa</t>
  </si>
  <si>
    <t>7.2.1</t>
  </si>
  <si>
    <t>7.3</t>
  </si>
  <si>
    <t>Material de divulgação</t>
  </si>
  <si>
    <t>7.3.1</t>
  </si>
  <si>
    <t>7.4</t>
  </si>
  <si>
    <t>Mídia (rádio, tv, impressa)</t>
  </si>
  <si>
    <t>7.4.1</t>
  </si>
  <si>
    <t>7.5</t>
  </si>
  <si>
    <t>Produção - trailler, avant-trailler, teaser</t>
  </si>
  <si>
    <t>7.5.1</t>
  </si>
  <si>
    <t>7.6</t>
  </si>
  <si>
    <t>Cópias (obra, trailler, avant trailler, teaser)</t>
  </si>
  <si>
    <t>7.6.1</t>
  </si>
  <si>
    <t>7.7</t>
  </si>
  <si>
    <t>Tradução e legendagem</t>
  </si>
  <si>
    <t>7.7.1</t>
  </si>
  <si>
    <t>7.8</t>
  </si>
  <si>
    <t>7.8.1</t>
  </si>
  <si>
    <t>7.9</t>
  </si>
  <si>
    <t>Passagens aéreas</t>
  </si>
  <si>
    <t>7.9.1</t>
  </si>
  <si>
    <t>7.10</t>
  </si>
  <si>
    <t>7.10.1</t>
  </si>
  <si>
    <t>7.11</t>
  </si>
  <si>
    <t>7.11.1</t>
  </si>
  <si>
    <t>7.12</t>
  </si>
  <si>
    <t>Eventos (pré-estréias, cabine de imprensa)</t>
  </si>
  <si>
    <t>7.12.1</t>
  </si>
  <si>
    <t>7.13</t>
  </si>
  <si>
    <t>Produção para outras mídias</t>
  </si>
  <si>
    <t>7.13.1</t>
  </si>
  <si>
    <t>Gerenciamento (até 10% do somatório dos itens 1 a 7)</t>
  </si>
  <si>
    <t xml:space="preserve">Agenciamento e colocação </t>
  </si>
  <si>
    <t>9.1</t>
  </si>
  <si>
    <t>Agenciamento (até 10% da soma do art 1º-A e Lei n. 8.313/91)</t>
  </si>
  <si>
    <t>9.2</t>
  </si>
  <si>
    <t>Colocação (até 10% do art. 1º)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</si>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</sst>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2"/>
      <color theme="1"/>
      <name val="Calibri"/>
    </font>
    <font>
      <b/>
      <sz val="12"/>
      <color theme="1"/>
      <name val="Calibri"/>
    </font>
    <font>
      <sz val="10"/>
      <name val="Arial"/>
    </font>
    <font>
      <b/>
      <i/>
      <sz val="12"/>
      <color theme="1"/>
      <name val="Calibri"/>
    </font>
    <font>
      <i/>
      <sz val="12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/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 applyAlignment="1"/>
    <xf numFmtId="4" fontId="2" fillId="2" borderId="0" xfId="0" applyNumberFormat="1" applyFont="1" applyFill="1" applyAlignment="1"/>
    <xf numFmtId="4" fontId="2" fillId="2" borderId="5" xfId="0" applyNumberFormat="1" applyFont="1" applyFill="1" applyBorder="1" applyAlignment="1"/>
    <xf numFmtId="0" fontId="3" fillId="2" borderId="0" xfId="0" applyFont="1" applyFill="1" applyAlignment="1">
      <alignment horizontal="left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3" fillId="3" borderId="12" xfId="0" applyFont="1" applyFill="1" applyBorder="1" applyAlignment="1"/>
    <xf numFmtId="0" fontId="3" fillId="3" borderId="13" xfId="0" applyFont="1" applyFill="1" applyBorder="1" applyAlignment="1">
      <alignment horizontal="center"/>
    </xf>
    <xf numFmtId="4" fontId="3" fillId="3" borderId="12" xfId="0" applyNumberFormat="1" applyFont="1" applyFill="1" applyBorder="1" applyAlignment="1"/>
    <xf numFmtId="4" fontId="3" fillId="3" borderId="14" xfId="0" applyNumberFormat="1" applyFont="1" applyFill="1" applyBorder="1" applyAlignment="1"/>
    <xf numFmtId="4" fontId="3" fillId="0" borderId="15" xfId="0" applyNumberFormat="1" applyFont="1" applyBorder="1" applyAlignment="1"/>
    <xf numFmtId="0" fontId="2" fillId="0" borderId="16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/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4" fontId="2" fillId="0" borderId="17" xfId="0" applyNumberFormat="1" applyFont="1" applyBorder="1" applyAlignment="1"/>
    <xf numFmtId="4" fontId="2" fillId="3" borderId="14" xfId="0" applyNumberFormat="1" applyFont="1" applyFill="1" applyBorder="1" applyAlignment="1"/>
    <xf numFmtId="4" fontId="2" fillId="0" borderId="15" xfId="0" applyNumberFormat="1" applyFont="1" applyBorder="1" applyAlignment="1"/>
    <xf numFmtId="0" fontId="6" fillId="0" borderId="17" xfId="0" applyFont="1" applyBorder="1" applyAlignment="1"/>
    <xf numFmtId="0" fontId="6" fillId="0" borderId="0" xfId="0" applyFont="1" applyAlignment="1">
      <alignment horizontal="center"/>
    </xf>
    <xf numFmtId="4" fontId="6" fillId="0" borderId="17" xfId="0" applyNumberFormat="1" applyFont="1" applyBorder="1" applyAlignment="1"/>
    <xf numFmtId="4" fontId="3" fillId="0" borderId="17" xfId="0" applyNumberFormat="1" applyFont="1" applyBorder="1" applyAlignment="1"/>
    <xf numFmtId="0" fontId="2" fillId="3" borderId="13" xfId="0" applyFont="1" applyFill="1" applyBorder="1" applyAlignment="1">
      <alignment horizontal="center"/>
    </xf>
    <xf numFmtId="0" fontId="2" fillId="3" borderId="12" xfId="0" applyFont="1" applyFill="1" applyBorder="1" applyAlignment="1"/>
    <xf numFmtId="4" fontId="2" fillId="3" borderId="12" xfId="0" applyNumberFormat="1" applyFont="1" applyFill="1" applyBorder="1" applyAlignment="1"/>
    <xf numFmtId="0" fontId="3" fillId="3" borderId="11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/>
    </xf>
    <xf numFmtId="4" fontId="2" fillId="3" borderId="12" xfId="0" applyNumberFormat="1" applyFont="1" applyFill="1" applyBorder="1" applyAlignment="1">
      <alignment horizontal="left" vertical="center"/>
    </xf>
    <xf numFmtId="4" fontId="3" fillId="0" borderId="15" xfId="0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center"/>
    </xf>
    <xf numFmtId="4" fontId="2" fillId="3" borderId="8" xfId="0" applyNumberFormat="1" applyFont="1" applyFill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0" fontId="2" fillId="0" borderId="0" xfId="0" applyFont="1" applyAlignment="1"/>
    <xf numFmtId="0" fontId="6" fillId="0" borderId="0" xfId="0" applyFont="1" applyAlignment="1"/>
    <xf numFmtId="4" fontId="2" fillId="0" borderId="0" xfId="0" applyNumberFormat="1" applyFont="1" applyAlignment="1"/>
    <xf numFmtId="0" fontId="3" fillId="3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showGridLines="0" tabSelected="1" view="pageBreakPreview" zoomScale="60" zoomScaleNormal="100" workbookViewId="0">
      <selection activeCell="A7" sqref="A7"/>
    </sheetView>
  </sheetViews>
  <sheetFormatPr defaultColWidth="12.5703125" defaultRowHeight="15" customHeight="1" x14ac:dyDescent="0.2"/>
  <cols>
    <col min="1" max="2" width="8.85546875" customWidth="1"/>
    <col min="3" max="3" width="17.28515625" customWidth="1"/>
    <col min="4" max="9" width="8.85546875" customWidth="1"/>
    <col min="10" max="26" width="8" customWidth="1"/>
  </cols>
  <sheetData>
    <row r="1" spans="1:26" ht="1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"/>
      <c r="B3" s="1"/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61" t="s">
        <v>2</v>
      </c>
      <c r="B4" s="60"/>
      <c r="C4" s="60"/>
      <c r="D4" s="60"/>
      <c r="E4" s="60"/>
      <c r="F4" s="60"/>
      <c r="G4" s="60"/>
      <c r="H4" s="60"/>
      <c r="I4" s="6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62" t="s">
        <v>3</v>
      </c>
      <c r="B5" s="63"/>
      <c r="C5" s="63"/>
      <c r="D5" s="63"/>
      <c r="E5" s="63"/>
      <c r="F5" s="63"/>
      <c r="G5" s="63"/>
      <c r="H5" s="63"/>
      <c r="I5" s="6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4"/>
      <c r="B6" s="5"/>
      <c r="C6" s="1"/>
      <c r="D6" s="6"/>
      <c r="E6" s="7"/>
      <c r="F6" s="7"/>
      <c r="G6" s="8"/>
      <c r="H6" s="9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0" t="s">
        <v>4</v>
      </c>
      <c r="B7" s="5"/>
      <c r="C7" s="1"/>
      <c r="D7" s="6"/>
      <c r="E7" s="7"/>
      <c r="F7" s="7"/>
      <c r="G7" s="8"/>
      <c r="H7" s="9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4"/>
      <c r="B8" s="5"/>
      <c r="C8" s="1"/>
      <c r="D8" s="6"/>
      <c r="E8" s="7"/>
      <c r="F8" s="7"/>
      <c r="G8" s="8"/>
      <c r="H8" s="9"/>
      <c r="I8" s="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57" t="s">
        <v>5</v>
      </c>
      <c r="B9" s="58"/>
      <c r="C9" s="11" t="s">
        <v>6</v>
      </c>
      <c r="D9" s="12" t="s">
        <v>7</v>
      </c>
      <c r="E9" s="13" t="s">
        <v>8</v>
      </c>
      <c r="F9" s="11" t="s">
        <v>9</v>
      </c>
      <c r="G9" s="14" t="s">
        <v>10</v>
      </c>
      <c r="H9" s="15" t="s">
        <v>11</v>
      </c>
      <c r="I9" s="16" t="s">
        <v>12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7">
        <v>1</v>
      </c>
      <c r="B10" s="18"/>
      <c r="C10" s="19" t="s">
        <v>13</v>
      </c>
      <c r="D10" s="20"/>
      <c r="E10" s="19"/>
      <c r="F10" s="19"/>
      <c r="G10" s="21"/>
      <c r="H10" s="22"/>
      <c r="I10" s="23">
        <f>SUM(H11:H14)/2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24" t="s">
        <v>14</v>
      </c>
      <c r="B11" s="25"/>
      <c r="C11" s="26" t="s">
        <v>15</v>
      </c>
      <c r="D11" s="27"/>
      <c r="E11" s="28"/>
      <c r="F11" s="28"/>
      <c r="G11" s="29"/>
      <c r="H11" s="23">
        <f>SUM(H12)</f>
        <v>0</v>
      </c>
      <c r="I11" s="3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24"/>
      <c r="B12" s="25" t="s">
        <v>16</v>
      </c>
      <c r="C12" s="28"/>
      <c r="D12" s="27"/>
      <c r="E12" s="28"/>
      <c r="F12" s="28"/>
      <c r="G12" s="29"/>
      <c r="H12" s="31">
        <f>SUM(D12*F12*G12)</f>
        <v>0</v>
      </c>
      <c r="I12" s="3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24" t="s">
        <v>17</v>
      </c>
      <c r="B13" s="25"/>
      <c r="C13" s="26" t="s">
        <v>18</v>
      </c>
      <c r="D13" s="27"/>
      <c r="E13" s="28"/>
      <c r="F13" s="28"/>
      <c r="G13" s="29"/>
      <c r="H13" s="23">
        <f>SUM(H14)</f>
        <v>0</v>
      </c>
      <c r="I13" s="3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24"/>
      <c r="B14" s="25" t="s">
        <v>19</v>
      </c>
      <c r="C14" s="28"/>
      <c r="D14" s="27"/>
      <c r="E14" s="28"/>
      <c r="F14" s="28"/>
      <c r="G14" s="29"/>
      <c r="H14" s="31">
        <f>SUM(D14*F14*G14)</f>
        <v>0</v>
      </c>
      <c r="I14" s="3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17">
        <v>2</v>
      </c>
      <c r="B15" s="18"/>
      <c r="C15" s="19" t="s">
        <v>20</v>
      </c>
      <c r="D15" s="20"/>
      <c r="E15" s="19"/>
      <c r="F15" s="19"/>
      <c r="G15" s="21"/>
      <c r="H15" s="30"/>
      <c r="I15" s="23">
        <f>SUM(H16:H29)/2</f>
        <v>20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24" t="s">
        <v>21</v>
      </c>
      <c r="B16" s="25"/>
      <c r="C16" s="26" t="s">
        <v>22</v>
      </c>
      <c r="D16" s="27"/>
      <c r="E16" s="28"/>
      <c r="F16" s="28"/>
      <c r="G16" s="29"/>
      <c r="H16" s="23">
        <f>SUM(H17:H19)</f>
        <v>20</v>
      </c>
      <c r="I16" s="3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25"/>
      <c r="B17" s="25" t="s">
        <v>23</v>
      </c>
      <c r="C17" s="32" t="s">
        <v>24</v>
      </c>
      <c r="D17" s="33">
        <v>2</v>
      </c>
      <c r="E17" s="32" t="s">
        <v>25</v>
      </c>
      <c r="F17" s="32">
        <v>1</v>
      </c>
      <c r="G17" s="34">
        <v>1</v>
      </c>
      <c r="H17" s="31">
        <f t="shared" ref="H17:H19" si="0">SUM(F17*D17*G17)</f>
        <v>2</v>
      </c>
      <c r="I17" s="3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25"/>
      <c r="B18" s="25" t="s">
        <v>26</v>
      </c>
      <c r="C18" s="32" t="s">
        <v>27</v>
      </c>
      <c r="D18" s="33">
        <v>2</v>
      </c>
      <c r="E18" s="32" t="s">
        <v>25</v>
      </c>
      <c r="F18" s="32">
        <v>1</v>
      </c>
      <c r="G18" s="34">
        <v>1</v>
      </c>
      <c r="H18" s="31">
        <f t="shared" si="0"/>
        <v>2</v>
      </c>
      <c r="I18" s="3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25"/>
      <c r="B19" s="25" t="s">
        <v>28</v>
      </c>
      <c r="C19" s="32" t="s">
        <v>29</v>
      </c>
      <c r="D19" s="33">
        <v>8</v>
      </c>
      <c r="E19" s="32" t="s">
        <v>30</v>
      </c>
      <c r="F19" s="32">
        <v>2</v>
      </c>
      <c r="G19" s="34">
        <v>1</v>
      </c>
      <c r="H19" s="31">
        <f t="shared" si="0"/>
        <v>16</v>
      </c>
      <c r="I19" s="3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24" t="s">
        <v>31</v>
      </c>
      <c r="B20" s="25"/>
      <c r="C20" s="28" t="s">
        <v>32</v>
      </c>
      <c r="D20" s="27"/>
      <c r="E20" s="28"/>
      <c r="F20" s="28"/>
      <c r="G20" s="29"/>
      <c r="H20" s="23">
        <f>SUM(H21)</f>
        <v>0</v>
      </c>
      <c r="I20" s="3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24"/>
      <c r="B21" s="25" t="s">
        <v>33</v>
      </c>
      <c r="C21" s="28"/>
      <c r="D21" s="27"/>
      <c r="E21" s="28"/>
      <c r="F21" s="28"/>
      <c r="G21" s="29"/>
      <c r="H21" s="31">
        <f>SUM(F21*D21*G21)</f>
        <v>0</v>
      </c>
      <c r="I21" s="3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24" t="s">
        <v>34</v>
      </c>
      <c r="B22" s="25"/>
      <c r="C22" s="26" t="s">
        <v>35</v>
      </c>
      <c r="D22" s="27"/>
      <c r="E22" s="28"/>
      <c r="F22" s="28"/>
      <c r="G22" s="29"/>
      <c r="H22" s="23">
        <f>SUM(H23)</f>
        <v>0</v>
      </c>
      <c r="I22" s="3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24"/>
      <c r="B23" s="25" t="s">
        <v>36</v>
      </c>
      <c r="C23" s="28"/>
      <c r="D23" s="27"/>
      <c r="E23" s="28"/>
      <c r="F23" s="28"/>
      <c r="G23" s="29"/>
      <c r="H23" s="31">
        <f>SUM(F23*D23*G23)</f>
        <v>0</v>
      </c>
      <c r="I23" s="3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24" t="s">
        <v>37</v>
      </c>
      <c r="B24" s="25"/>
      <c r="C24" s="26" t="s">
        <v>38</v>
      </c>
      <c r="D24" s="27"/>
      <c r="E24" s="28"/>
      <c r="F24" s="28"/>
      <c r="G24" s="29"/>
      <c r="H24" s="23">
        <f>SUM(H25)</f>
        <v>0</v>
      </c>
      <c r="I24" s="3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24"/>
      <c r="B25" s="25" t="s">
        <v>39</v>
      </c>
      <c r="C25" s="28"/>
      <c r="D25" s="27"/>
      <c r="E25" s="28"/>
      <c r="F25" s="28"/>
      <c r="G25" s="29"/>
      <c r="H25" s="31">
        <f>SUM(F25*D25*G25)</f>
        <v>0</v>
      </c>
      <c r="I25" s="3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24" t="s">
        <v>40</v>
      </c>
      <c r="B26" s="25"/>
      <c r="C26" s="26" t="s">
        <v>41</v>
      </c>
      <c r="D26" s="27"/>
      <c r="E26" s="28"/>
      <c r="F26" s="28"/>
      <c r="G26" s="29"/>
      <c r="H26" s="23">
        <f>SUM(H27)</f>
        <v>0</v>
      </c>
      <c r="I26" s="3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24"/>
      <c r="B27" s="25" t="s">
        <v>42</v>
      </c>
      <c r="C27" s="28"/>
      <c r="D27" s="27"/>
      <c r="E27" s="28"/>
      <c r="F27" s="28"/>
      <c r="G27" s="29"/>
      <c r="H27" s="31">
        <f>SUM(F27*D27*G27)</f>
        <v>0</v>
      </c>
      <c r="I27" s="3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24" t="s">
        <v>43</v>
      </c>
      <c r="B28" s="25"/>
      <c r="C28" s="26" t="s">
        <v>44</v>
      </c>
      <c r="D28" s="27"/>
      <c r="E28" s="28"/>
      <c r="F28" s="28"/>
      <c r="G28" s="29"/>
      <c r="H28" s="23">
        <f>SUM(H29)</f>
        <v>0</v>
      </c>
      <c r="I28" s="3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24"/>
      <c r="B29" s="25" t="s">
        <v>45</v>
      </c>
      <c r="C29" s="28"/>
      <c r="D29" s="27"/>
      <c r="E29" s="28"/>
      <c r="F29" s="28"/>
      <c r="G29" s="29"/>
      <c r="H29" s="31">
        <f>SUM(F29*D29*G29)</f>
        <v>0</v>
      </c>
      <c r="I29" s="3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7">
        <v>3</v>
      </c>
      <c r="B30" s="18"/>
      <c r="C30" s="19" t="s">
        <v>46</v>
      </c>
      <c r="D30" s="20"/>
      <c r="E30" s="19"/>
      <c r="F30" s="19"/>
      <c r="G30" s="21"/>
      <c r="H30" s="30"/>
      <c r="I30" s="23">
        <f>SUM(H31:H62)/2</f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24" t="s">
        <v>47</v>
      </c>
      <c r="B31" s="25"/>
      <c r="C31" s="26" t="s">
        <v>22</v>
      </c>
      <c r="D31" s="27"/>
      <c r="E31" s="28"/>
      <c r="F31" s="28"/>
      <c r="G31" s="29"/>
      <c r="H31" s="23">
        <f>SUM(H32)</f>
        <v>0</v>
      </c>
      <c r="I31" s="3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24"/>
      <c r="B32" s="25" t="s">
        <v>48</v>
      </c>
      <c r="C32" s="28"/>
      <c r="D32" s="27"/>
      <c r="E32" s="28"/>
      <c r="F32" s="28"/>
      <c r="G32" s="29"/>
      <c r="H32" s="31">
        <f>SUM(F32*D32*G32)</f>
        <v>0</v>
      </c>
      <c r="I32" s="3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4" t="s">
        <v>49</v>
      </c>
      <c r="B33" s="25"/>
      <c r="C33" s="26" t="s">
        <v>50</v>
      </c>
      <c r="D33" s="27"/>
      <c r="E33" s="28"/>
      <c r="F33" s="28"/>
      <c r="G33" s="29"/>
      <c r="H33" s="23">
        <f>SUM(H34)</f>
        <v>0</v>
      </c>
      <c r="I33" s="3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24"/>
      <c r="B34" s="25" t="s">
        <v>51</v>
      </c>
      <c r="C34" s="28"/>
      <c r="D34" s="27"/>
      <c r="E34" s="28"/>
      <c r="F34" s="28"/>
      <c r="G34" s="29"/>
      <c r="H34" s="31">
        <f>SUM(F34*D34*G34)</f>
        <v>0</v>
      </c>
      <c r="I34" s="3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24" t="s">
        <v>52</v>
      </c>
      <c r="B35" s="25"/>
      <c r="C35" s="26" t="s">
        <v>53</v>
      </c>
      <c r="D35" s="27"/>
      <c r="E35" s="28"/>
      <c r="F35" s="28"/>
      <c r="G35" s="29"/>
      <c r="H35" s="23">
        <f>SUM(H36)</f>
        <v>0</v>
      </c>
      <c r="I35" s="3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24"/>
      <c r="B36" s="25" t="s">
        <v>54</v>
      </c>
      <c r="C36" s="28"/>
      <c r="D36" s="27"/>
      <c r="E36" s="28"/>
      <c r="F36" s="28"/>
      <c r="G36" s="29"/>
      <c r="H36" s="31">
        <f>SUM(F36*D36*G36)</f>
        <v>0</v>
      </c>
      <c r="I36" s="3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24" t="s">
        <v>55</v>
      </c>
      <c r="B37" s="25"/>
      <c r="C37" s="26" t="s">
        <v>56</v>
      </c>
      <c r="D37" s="27"/>
      <c r="E37" s="28"/>
      <c r="F37" s="28"/>
      <c r="G37" s="29"/>
      <c r="H37" s="23">
        <f>SUM(H38)</f>
        <v>0</v>
      </c>
      <c r="I37" s="30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24"/>
      <c r="B38" s="25" t="s">
        <v>57</v>
      </c>
      <c r="C38" s="28"/>
      <c r="D38" s="27"/>
      <c r="E38" s="28"/>
      <c r="F38" s="28"/>
      <c r="G38" s="29"/>
      <c r="H38" s="31">
        <f>SUM(F38*D38*G38)</f>
        <v>0</v>
      </c>
      <c r="I38" s="30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24" t="s">
        <v>58</v>
      </c>
      <c r="B39" s="25"/>
      <c r="C39" s="26" t="s">
        <v>59</v>
      </c>
      <c r="D39" s="27"/>
      <c r="E39" s="28"/>
      <c r="F39" s="28"/>
      <c r="G39" s="29"/>
      <c r="H39" s="23">
        <f>SUM(H40)</f>
        <v>0</v>
      </c>
      <c r="I39" s="3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24"/>
      <c r="B40" s="25" t="s">
        <v>60</v>
      </c>
      <c r="C40" s="28"/>
      <c r="D40" s="27"/>
      <c r="E40" s="28"/>
      <c r="F40" s="28"/>
      <c r="G40" s="29"/>
      <c r="H40" s="31">
        <f>SUM(F40*D40*G40)</f>
        <v>0</v>
      </c>
      <c r="I40" s="3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24" t="s">
        <v>61</v>
      </c>
      <c r="B41" s="25"/>
      <c r="C41" s="26" t="s">
        <v>62</v>
      </c>
      <c r="D41" s="27"/>
      <c r="E41" s="28"/>
      <c r="F41" s="28"/>
      <c r="G41" s="29"/>
      <c r="H41" s="23">
        <f>SUM(H42)</f>
        <v>0</v>
      </c>
      <c r="I41" s="3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24"/>
      <c r="B42" s="25" t="s">
        <v>63</v>
      </c>
      <c r="C42" s="28"/>
      <c r="D42" s="27"/>
      <c r="E42" s="28"/>
      <c r="F42" s="28"/>
      <c r="G42" s="29"/>
      <c r="H42" s="31">
        <f>SUM(F42*D42*G42)</f>
        <v>0</v>
      </c>
      <c r="I42" s="3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24" t="s">
        <v>64</v>
      </c>
      <c r="B43" s="25"/>
      <c r="C43" s="26" t="s">
        <v>65</v>
      </c>
      <c r="D43" s="27"/>
      <c r="E43" s="28"/>
      <c r="F43" s="28"/>
      <c r="G43" s="29"/>
      <c r="H43" s="23">
        <f>SUM(H44)</f>
        <v>0</v>
      </c>
      <c r="I43" s="3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24"/>
      <c r="B44" s="25" t="s">
        <v>66</v>
      </c>
      <c r="C44" s="28"/>
      <c r="D44" s="27"/>
      <c r="E44" s="28"/>
      <c r="F44" s="28"/>
      <c r="G44" s="29"/>
      <c r="H44" s="31">
        <f>SUM(F44*D44*G44)</f>
        <v>0</v>
      </c>
      <c r="I44" s="3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24" t="s">
        <v>67</v>
      </c>
      <c r="B45" s="25"/>
      <c r="C45" s="26" t="s">
        <v>68</v>
      </c>
      <c r="D45" s="27"/>
      <c r="E45" s="28"/>
      <c r="F45" s="28"/>
      <c r="G45" s="29"/>
      <c r="H45" s="23">
        <f>SUM(H46)</f>
        <v>0</v>
      </c>
      <c r="I45" s="3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24"/>
      <c r="B46" s="25" t="s">
        <v>69</v>
      </c>
      <c r="C46" s="28"/>
      <c r="D46" s="27"/>
      <c r="E46" s="28"/>
      <c r="F46" s="28"/>
      <c r="G46" s="29"/>
      <c r="H46" s="31">
        <f>SUM(F46*D46*G46)</f>
        <v>0</v>
      </c>
      <c r="I46" s="3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24" t="s">
        <v>70</v>
      </c>
      <c r="B47" s="25"/>
      <c r="C47" s="26" t="s">
        <v>71</v>
      </c>
      <c r="D47" s="27"/>
      <c r="E47" s="28"/>
      <c r="F47" s="28"/>
      <c r="G47" s="29"/>
      <c r="H47" s="23">
        <f>SUM(H48)</f>
        <v>0</v>
      </c>
      <c r="I47" s="3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24"/>
      <c r="B48" s="25" t="s">
        <v>72</v>
      </c>
      <c r="C48" s="28"/>
      <c r="D48" s="27"/>
      <c r="E48" s="28"/>
      <c r="F48" s="28"/>
      <c r="G48" s="29"/>
      <c r="H48" s="31">
        <f>SUM(F48*D48*G48)</f>
        <v>0</v>
      </c>
      <c r="I48" s="3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24" t="s">
        <v>73</v>
      </c>
      <c r="B49" s="25"/>
      <c r="C49" s="26" t="s">
        <v>74</v>
      </c>
      <c r="D49" s="27"/>
      <c r="E49" s="28"/>
      <c r="F49" s="28"/>
      <c r="G49" s="29"/>
      <c r="H49" s="23">
        <f>SUM(H50)</f>
        <v>0</v>
      </c>
      <c r="I49" s="3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24"/>
      <c r="B50" s="25" t="s">
        <v>75</v>
      </c>
      <c r="C50" s="28"/>
      <c r="D50" s="27"/>
      <c r="E50" s="28"/>
      <c r="F50" s="28"/>
      <c r="G50" s="29"/>
      <c r="H50" s="31">
        <f>SUM(F50*D50*G50)</f>
        <v>0</v>
      </c>
      <c r="I50" s="3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24" t="s">
        <v>76</v>
      </c>
      <c r="B51" s="25"/>
      <c r="C51" s="26" t="s">
        <v>77</v>
      </c>
      <c r="D51" s="27"/>
      <c r="E51" s="28"/>
      <c r="F51" s="28"/>
      <c r="G51" s="29"/>
      <c r="H51" s="23">
        <f>SUM(H52)</f>
        <v>0</v>
      </c>
      <c r="I51" s="3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24"/>
      <c r="B52" s="25" t="s">
        <v>78</v>
      </c>
      <c r="C52" s="28"/>
      <c r="D52" s="27"/>
      <c r="E52" s="28"/>
      <c r="F52" s="28"/>
      <c r="G52" s="35"/>
      <c r="H52" s="31">
        <f>SUM(F52*D52*G52)</f>
        <v>0</v>
      </c>
      <c r="I52" s="3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24" t="s">
        <v>79</v>
      </c>
      <c r="B53" s="25"/>
      <c r="C53" s="26" t="s">
        <v>32</v>
      </c>
      <c r="D53" s="27"/>
      <c r="E53" s="28"/>
      <c r="F53" s="28"/>
      <c r="G53" s="29"/>
      <c r="H53" s="23">
        <f>SUM(H54)</f>
        <v>0</v>
      </c>
      <c r="I53" s="3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24"/>
      <c r="B54" s="25" t="s">
        <v>80</v>
      </c>
      <c r="C54" s="28"/>
      <c r="D54" s="27"/>
      <c r="E54" s="28"/>
      <c r="F54" s="28"/>
      <c r="G54" s="29"/>
      <c r="H54" s="31">
        <f>SUM(F54*D54*G54)</f>
        <v>0</v>
      </c>
      <c r="I54" s="3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24" t="s">
        <v>81</v>
      </c>
      <c r="B55" s="25"/>
      <c r="C55" s="26" t="s">
        <v>41</v>
      </c>
      <c r="D55" s="27"/>
      <c r="E55" s="28"/>
      <c r="F55" s="28"/>
      <c r="G55" s="29"/>
      <c r="H55" s="23">
        <f>SUM(H56)</f>
        <v>0</v>
      </c>
      <c r="I55" s="3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24"/>
      <c r="B56" s="25" t="s">
        <v>82</v>
      </c>
      <c r="C56" s="28"/>
      <c r="D56" s="27"/>
      <c r="E56" s="28"/>
      <c r="F56" s="28"/>
      <c r="G56" s="29"/>
      <c r="H56" s="31">
        <f>SUM(F56*D56*G56)</f>
        <v>0</v>
      </c>
      <c r="I56" s="3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24" t="s">
        <v>83</v>
      </c>
      <c r="B57" s="25"/>
      <c r="C57" s="26" t="s">
        <v>84</v>
      </c>
      <c r="D57" s="27"/>
      <c r="E57" s="28"/>
      <c r="F57" s="28"/>
      <c r="G57" s="29"/>
      <c r="H57" s="23">
        <f>SUM(H58)</f>
        <v>0</v>
      </c>
      <c r="I57" s="3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24"/>
      <c r="B58" s="25" t="s">
        <v>85</v>
      </c>
      <c r="C58" s="28"/>
      <c r="D58" s="27"/>
      <c r="E58" s="28"/>
      <c r="F58" s="28"/>
      <c r="G58" s="29"/>
      <c r="H58" s="31">
        <f>SUM(F58*D58*G58)</f>
        <v>0</v>
      </c>
      <c r="I58" s="3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24" t="s">
        <v>86</v>
      </c>
      <c r="B59" s="25"/>
      <c r="C59" s="26" t="s">
        <v>87</v>
      </c>
      <c r="D59" s="27"/>
      <c r="E59" s="28"/>
      <c r="F59" s="28"/>
      <c r="G59" s="29"/>
      <c r="H59" s="23">
        <f>SUM(H60)</f>
        <v>0</v>
      </c>
      <c r="I59" s="3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24"/>
      <c r="B60" s="25" t="s">
        <v>88</v>
      </c>
      <c r="C60" s="28"/>
      <c r="D60" s="27"/>
      <c r="E60" s="28"/>
      <c r="F60" s="28"/>
      <c r="G60" s="29"/>
      <c r="H60" s="31">
        <f>SUM(F60*D60*G60)</f>
        <v>0</v>
      </c>
      <c r="I60" s="3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24" t="s">
        <v>89</v>
      </c>
      <c r="B61" s="25"/>
      <c r="C61" s="26" t="s">
        <v>44</v>
      </c>
      <c r="D61" s="27"/>
      <c r="E61" s="28"/>
      <c r="F61" s="28"/>
      <c r="G61" s="29"/>
      <c r="H61" s="23">
        <f>SUM(H62)</f>
        <v>0</v>
      </c>
      <c r="I61" s="3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24"/>
      <c r="B62" s="25" t="s">
        <v>90</v>
      </c>
      <c r="C62" s="28"/>
      <c r="D62" s="27"/>
      <c r="E62" s="28"/>
      <c r="F62" s="28"/>
      <c r="G62" s="29"/>
      <c r="H62" s="31">
        <f>SUM(F62*D62*G62)</f>
        <v>0</v>
      </c>
      <c r="I62" s="3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7">
        <v>4</v>
      </c>
      <c r="B63" s="18"/>
      <c r="C63" s="19" t="s">
        <v>91</v>
      </c>
      <c r="D63" s="36"/>
      <c r="E63" s="37"/>
      <c r="F63" s="37"/>
      <c r="G63" s="38"/>
      <c r="H63" s="30"/>
      <c r="I63" s="23">
        <f>SUM(H64:H89)/2</f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24" t="s">
        <v>92</v>
      </c>
      <c r="B64" s="25"/>
      <c r="C64" s="26" t="s">
        <v>22</v>
      </c>
      <c r="D64" s="27"/>
      <c r="E64" s="28"/>
      <c r="F64" s="28"/>
      <c r="G64" s="29"/>
      <c r="H64" s="23">
        <f>SUM(H65)</f>
        <v>0</v>
      </c>
      <c r="I64" s="3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24"/>
      <c r="B65" s="25" t="s">
        <v>93</v>
      </c>
      <c r="C65" s="28"/>
      <c r="D65" s="27"/>
      <c r="E65" s="28"/>
      <c r="F65" s="28"/>
      <c r="G65" s="29"/>
      <c r="H65" s="31">
        <f>SUM(F65*D65*G65)</f>
        <v>0</v>
      </c>
      <c r="I65" s="3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24" t="s">
        <v>94</v>
      </c>
      <c r="B66" s="25"/>
      <c r="C66" s="26" t="s">
        <v>95</v>
      </c>
      <c r="D66" s="27"/>
      <c r="E66" s="28"/>
      <c r="F66" s="28"/>
      <c r="G66" s="29"/>
      <c r="H66" s="23">
        <f>SUM(H67)</f>
        <v>0</v>
      </c>
      <c r="I66" s="3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24"/>
      <c r="B67" s="25" t="s">
        <v>96</v>
      </c>
      <c r="C67" s="28"/>
      <c r="D67" s="27"/>
      <c r="E67" s="28"/>
      <c r="F67" s="28"/>
      <c r="G67" s="29"/>
      <c r="H67" s="31">
        <f>SUM(F67*D67*G67)</f>
        <v>0</v>
      </c>
      <c r="I67" s="3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24" t="s">
        <v>97</v>
      </c>
      <c r="B68" s="25"/>
      <c r="C68" s="26" t="s">
        <v>98</v>
      </c>
      <c r="D68" s="27"/>
      <c r="E68" s="28"/>
      <c r="F68" s="28"/>
      <c r="G68" s="29"/>
      <c r="H68" s="23">
        <f>SUM(H69)</f>
        <v>0</v>
      </c>
      <c r="I68" s="3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24"/>
      <c r="B69" s="25" t="s">
        <v>99</v>
      </c>
      <c r="C69" s="28"/>
      <c r="D69" s="27"/>
      <c r="E69" s="28"/>
      <c r="F69" s="28"/>
      <c r="G69" s="29"/>
      <c r="H69" s="31">
        <f>SUM(F69*D69*G69)</f>
        <v>0</v>
      </c>
      <c r="I69" s="3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24" t="s">
        <v>100</v>
      </c>
      <c r="B70" s="25"/>
      <c r="C70" s="26" t="s">
        <v>101</v>
      </c>
      <c r="D70" s="27"/>
      <c r="E70" s="28"/>
      <c r="F70" s="28"/>
      <c r="G70" s="29"/>
      <c r="H70" s="23">
        <f>SUM(H71)</f>
        <v>0</v>
      </c>
      <c r="I70" s="3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24"/>
      <c r="B71" s="25" t="s">
        <v>102</v>
      </c>
      <c r="C71" s="28"/>
      <c r="D71" s="27"/>
      <c r="E71" s="28"/>
      <c r="F71" s="28"/>
      <c r="G71" s="29"/>
      <c r="H71" s="31">
        <f>SUM(F71*D71*G71)</f>
        <v>0</v>
      </c>
      <c r="I71" s="3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24" t="s">
        <v>103</v>
      </c>
      <c r="B72" s="25"/>
      <c r="C72" s="26" t="s">
        <v>104</v>
      </c>
      <c r="D72" s="27"/>
      <c r="E72" s="28"/>
      <c r="F72" s="28"/>
      <c r="G72" s="29"/>
      <c r="H72" s="23">
        <f>SUM(H73)</f>
        <v>0</v>
      </c>
      <c r="I72" s="3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24"/>
      <c r="B73" s="25" t="s">
        <v>105</v>
      </c>
      <c r="C73" s="28"/>
      <c r="D73" s="27"/>
      <c r="E73" s="28"/>
      <c r="F73" s="28"/>
      <c r="G73" s="29"/>
      <c r="H73" s="31">
        <f>SUM(F73*D73*G73)</f>
        <v>0</v>
      </c>
      <c r="I73" s="3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24" t="s">
        <v>106</v>
      </c>
      <c r="B74" s="25"/>
      <c r="C74" s="26" t="s">
        <v>107</v>
      </c>
      <c r="D74" s="27"/>
      <c r="E74" s="28"/>
      <c r="F74" s="28"/>
      <c r="G74" s="29"/>
      <c r="H74" s="23">
        <f>SUM(H75)</f>
        <v>0</v>
      </c>
      <c r="I74" s="3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24"/>
      <c r="B75" s="25" t="s">
        <v>108</v>
      </c>
      <c r="C75" s="28"/>
      <c r="D75" s="27"/>
      <c r="E75" s="28"/>
      <c r="F75" s="28"/>
      <c r="G75" s="29"/>
      <c r="H75" s="31">
        <f>SUM(F75*D75*G75)</f>
        <v>0</v>
      </c>
      <c r="I75" s="3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24" t="s">
        <v>109</v>
      </c>
      <c r="B76" s="25"/>
      <c r="C76" s="26" t="s">
        <v>110</v>
      </c>
      <c r="D76" s="27"/>
      <c r="E76" s="28"/>
      <c r="F76" s="28"/>
      <c r="G76" s="29"/>
      <c r="H76" s="23">
        <f>SUM(H77)</f>
        <v>0</v>
      </c>
      <c r="I76" s="3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24"/>
      <c r="B77" s="25" t="s">
        <v>111</v>
      </c>
      <c r="C77" s="28"/>
      <c r="D77" s="27"/>
      <c r="E77" s="28"/>
      <c r="F77" s="28"/>
      <c r="G77" s="29"/>
      <c r="H77" s="31">
        <f>SUM(F77*D77*G77)</f>
        <v>0</v>
      </c>
      <c r="I77" s="3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24" t="s">
        <v>112</v>
      </c>
      <c r="B78" s="25"/>
      <c r="C78" s="26" t="s">
        <v>113</v>
      </c>
      <c r="D78" s="27"/>
      <c r="E78" s="28"/>
      <c r="F78" s="28"/>
      <c r="G78" s="29"/>
      <c r="H78" s="23">
        <f>SUM(H79)</f>
        <v>0</v>
      </c>
      <c r="I78" s="3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24"/>
      <c r="B79" s="25" t="s">
        <v>114</v>
      </c>
      <c r="C79" s="28"/>
      <c r="D79" s="27"/>
      <c r="E79" s="28"/>
      <c r="F79" s="28"/>
      <c r="G79" s="29"/>
      <c r="H79" s="31">
        <f>SUM(F79*D79*G79)</f>
        <v>0</v>
      </c>
      <c r="I79" s="3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24" t="s">
        <v>115</v>
      </c>
      <c r="B80" s="25"/>
      <c r="C80" s="26" t="s">
        <v>116</v>
      </c>
      <c r="D80" s="27"/>
      <c r="E80" s="28"/>
      <c r="F80" s="28"/>
      <c r="G80" s="29"/>
      <c r="H80" s="23">
        <f>SUM(H81)</f>
        <v>0</v>
      </c>
      <c r="I80" s="3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24"/>
      <c r="B81" s="25" t="s">
        <v>117</v>
      </c>
      <c r="C81" s="28"/>
      <c r="D81" s="27"/>
      <c r="E81" s="28"/>
      <c r="F81" s="28"/>
      <c r="G81" s="29"/>
      <c r="H81" s="31">
        <f>SUM(F81*D81*G81)</f>
        <v>0</v>
      </c>
      <c r="I81" s="3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24" t="s">
        <v>118</v>
      </c>
      <c r="B82" s="25"/>
      <c r="C82" s="26" t="s">
        <v>32</v>
      </c>
      <c r="D82" s="27"/>
      <c r="E82" s="28"/>
      <c r="F82" s="28"/>
      <c r="G82" s="29"/>
      <c r="H82" s="23">
        <f>SUM(H83)</f>
        <v>0</v>
      </c>
      <c r="I82" s="3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24"/>
      <c r="B83" s="25" t="s">
        <v>119</v>
      </c>
      <c r="C83" s="28"/>
      <c r="D83" s="27"/>
      <c r="E83" s="28"/>
      <c r="F83" s="28"/>
      <c r="G83" s="29"/>
      <c r="H83" s="31">
        <f>SUM(F83*D83*G83)</f>
        <v>0</v>
      </c>
      <c r="I83" s="3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24" t="s">
        <v>120</v>
      </c>
      <c r="B84" s="25"/>
      <c r="C84" s="26" t="s">
        <v>41</v>
      </c>
      <c r="D84" s="27"/>
      <c r="E84" s="28"/>
      <c r="F84" s="28"/>
      <c r="G84" s="29"/>
      <c r="H84" s="23">
        <f>SUM(H85)</f>
        <v>0</v>
      </c>
      <c r="I84" s="3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24"/>
      <c r="B85" s="25" t="s">
        <v>121</v>
      </c>
      <c r="C85" s="28"/>
      <c r="D85" s="27"/>
      <c r="E85" s="28"/>
      <c r="F85" s="28"/>
      <c r="G85" s="29"/>
      <c r="H85" s="31">
        <f>SUM(F85*D85*G85)</f>
        <v>0</v>
      </c>
      <c r="I85" s="3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24" t="s">
        <v>122</v>
      </c>
      <c r="B86" s="25"/>
      <c r="C86" s="26" t="s">
        <v>84</v>
      </c>
      <c r="D86" s="27"/>
      <c r="E86" s="28"/>
      <c r="F86" s="28"/>
      <c r="G86" s="29"/>
      <c r="H86" s="23">
        <f>SUM(H87)</f>
        <v>0</v>
      </c>
      <c r="I86" s="3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24"/>
      <c r="B87" s="25" t="s">
        <v>123</v>
      </c>
      <c r="C87" s="28"/>
      <c r="D87" s="27"/>
      <c r="E87" s="28"/>
      <c r="F87" s="28"/>
      <c r="G87" s="29"/>
      <c r="H87" s="31">
        <f>SUM(F87*D87*G87)</f>
        <v>0</v>
      </c>
      <c r="I87" s="3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24" t="s">
        <v>124</v>
      </c>
      <c r="B88" s="25"/>
      <c r="C88" s="26" t="s">
        <v>87</v>
      </c>
      <c r="D88" s="27"/>
      <c r="E88" s="28"/>
      <c r="F88" s="28"/>
      <c r="G88" s="29"/>
      <c r="H88" s="23">
        <f>SUM(H89)</f>
        <v>0</v>
      </c>
      <c r="I88" s="3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24"/>
      <c r="B89" s="25" t="s">
        <v>125</v>
      </c>
      <c r="C89" s="28"/>
      <c r="D89" s="27"/>
      <c r="E89" s="28"/>
      <c r="F89" s="28"/>
      <c r="G89" s="29"/>
      <c r="H89" s="31">
        <f>SUM(F89*D89*G89)</f>
        <v>0</v>
      </c>
      <c r="I89" s="3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7">
        <v>5</v>
      </c>
      <c r="B90" s="18"/>
      <c r="C90" s="19" t="s">
        <v>126</v>
      </c>
      <c r="D90" s="36"/>
      <c r="E90" s="37"/>
      <c r="F90" s="37"/>
      <c r="G90" s="38"/>
      <c r="H90" s="30"/>
      <c r="I90" s="23">
        <f>SUM(H91:H112)/2</f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24" t="s">
        <v>127</v>
      </c>
      <c r="B91" s="25"/>
      <c r="C91" s="26" t="s">
        <v>128</v>
      </c>
      <c r="D91" s="27"/>
      <c r="E91" s="28"/>
      <c r="F91" s="28"/>
      <c r="G91" s="29"/>
      <c r="H91" s="23">
        <f>SUM(H92)</f>
        <v>0</v>
      </c>
      <c r="I91" s="3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24"/>
      <c r="B92" s="25" t="s">
        <v>129</v>
      </c>
      <c r="C92" s="28"/>
      <c r="D92" s="27"/>
      <c r="E92" s="28"/>
      <c r="F92" s="28"/>
      <c r="G92" s="29"/>
      <c r="H92" s="31">
        <f>SUM(F92*D92*G92)</f>
        <v>0</v>
      </c>
      <c r="I92" s="3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24" t="s">
        <v>130</v>
      </c>
      <c r="B93" s="25"/>
      <c r="C93" s="26" t="s">
        <v>131</v>
      </c>
      <c r="D93" s="27"/>
      <c r="E93" s="28"/>
      <c r="F93" s="28"/>
      <c r="G93" s="29"/>
      <c r="H93" s="23">
        <f>SUM(H94)</f>
        <v>0</v>
      </c>
      <c r="I93" s="3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24"/>
      <c r="B94" s="25" t="s">
        <v>132</v>
      </c>
      <c r="C94" s="28"/>
      <c r="D94" s="27"/>
      <c r="E94" s="28"/>
      <c r="F94" s="28"/>
      <c r="G94" s="29"/>
      <c r="H94" s="31">
        <f>SUM(F94*D94*G94)</f>
        <v>0</v>
      </c>
      <c r="I94" s="3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24" t="s">
        <v>133</v>
      </c>
      <c r="B95" s="25"/>
      <c r="C95" s="26" t="s">
        <v>134</v>
      </c>
      <c r="D95" s="27"/>
      <c r="E95" s="28"/>
      <c r="F95" s="28"/>
      <c r="G95" s="29"/>
      <c r="H95" s="23">
        <f>SUM(H96)</f>
        <v>0</v>
      </c>
      <c r="I95" s="3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24"/>
      <c r="B96" s="25" t="s">
        <v>135</v>
      </c>
      <c r="C96" s="28"/>
      <c r="D96" s="27"/>
      <c r="E96" s="28"/>
      <c r="F96" s="28"/>
      <c r="G96" s="29"/>
      <c r="H96" s="31">
        <f>SUM(F96*D96*G96)</f>
        <v>0</v>
      </c>
      <c r="I96" s="3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24" t="s">
        <v>136</v>
      </c>
      <c r="B97" s="25"/>
      <c r="C97" s="26" t="s">
        <v>137</v>
      </c>
      <c r="D97" s="27"/>
      <c r="E97" s="28"/>
      <c r="F97" s="28"/>
      <c r="G97" s="29"/>
      <c r="H97" s="23">
        <f>SUM(H98)</f>
        <v>0</v>
      </c>
      <c r="I97" s="3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24"/>
      <c r="B98" s="25" t="s">
        <v>138</v>
      </c>
      <c r="C98" s="28"/>
      <c r="D98" s="27"/>
      <c r="E98" s="28"/>
      <c r="F98" s="28"/>
      <c r="G98" s="29"/>
      <c r="H98" s="31">
        <f>SUM(F98*D98*G98)</f>
        <v>0</v>
      </c>
      <c r="I98" s="3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24" t="s">
        <v>139</v>
      </c>
      <c r="B99" s="25"/>
      <c r="C99" s="26" t="s">
        <v>140</v>
      </c>
      <c r="D99" s="27"/>
      <c r="E99" s="28"/>
      <c r="F99" s="28"/>
      <c r="G99" s="29"/>
      <c r="H99" s="23">
        <f>SUM(H100)</f>
        <v>0</v>
      </c>
      <c r="I99" s="3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24"/>
      <c r="B100" s="25" t="s">
        <v>141</v>
      </c>
      <c r="C100" s="28"/>
      <c r="D100" s="27"/>
      <c r="E100" s="28"/>
      <c r="F100" s="28"/>
      <c r="G100" s="29"/>
      <c r="H100" s="31">
        <f>SUM(F100*D100*G100)</f>
        <v>0</v>
      </c>
      <c r="I100" s="3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24" t="s">
        <v>142</v>
      </c>
      <c r="B101" s="25"/>
      <c r="C101" s="26" t="s">
        <v>143</v>
      </c>
      <c r="D101" s="27"/>
      <c r="E101" s="28"/>
      <c r="F101" s="28"/>
      <c r="G101" s="29"/>
      <c r="H101" s="23">
        <f>SUM(H102)</f>
        <v>0</v>
      </c>
      <c r="I101" s="3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24"/>
      <c r="B102" s="25" t="s">
        <v>144</v>
      </c>
      <c r="C102" s="28"/>
      <c r="D102" s="27"/>
      <c r="E102" s="28"/>
      <c r="F102" s="28"/>
      <c r="G102" s="29"/>
      <c r="H102" s="31">
        <f>SUM(F102*D102*G102)</f>
        <v>0</v>
      </c>
      <c r="I102" s="3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24" t="s">
        <v>145</v>
      </c>
      <c r="B103" s="25"/>
      <c r="C103" s="26" t="s">
        <v>146</v>
      </c>
      <c r="D103" s="27"/>
      <c r="E103" s="28"/>
      <c r="F103" s="28"/>
      <c r="G103" s="29"/>
      <c r="H103" s="23">
        <f>SUM(H104)</f>
        <v>0</v>
      </c>
      <c r="I103" s="3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24"/>
      <c r="B104" s="25" t="s">
        <v>147</v>
      </c>
      <c r="C104" s="28"/>
      <c r="D104" s="27"/>
      <c r="E104" s="28"/>
      <c r="F104" s="28"/>
      <c r="G104" s="29"/>
      <c r="H104" s="31">
        <f>SUM(F104*D104*G104)</f>
        <v>0</v>
      </c>
      <c r="I104" s="3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24" t="s">
        <v>148</v>
      </c>
      <c r="B105" s="25"/>
      <c r="C105" s="26" t="s">
        <v>149</v>
      </c>
      <c r="D105" s="27"/>
      <c r="E105" s="28"/>
      <c r="F105" s="28"/>
      <c r="G105" s="29"/>
      <c r="H105" s="23">
        <f>SUM(H106)</f>
        <v>0</v>
      </c>
      <c r="I105" s="3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24"/>
      <c r="B106" s="25" t="s">
        <v>150</v>
      </c>
      <c r="C106" s="28"/>
      <c r="D106" s="27"/>
      <c r="E106" s="28"/>
      <c r="F106" s="28"/>
      <c r="G106" s="29"/>
      <c r="H106" s="31">
        <f>SUM(F106*D106*G106)</f>
        <v>0</v>
      </c>
      <c r="I106" s="3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24" t="s">
        <v>151</v>
      </c>
      <c r="B107" s="25"/>
      <c r="C107" s="26" t="s">
        <v>152</v>
      </c>
      <c r="D107" s="27"/>
      <c r="E107" s="28"/>
      <c r="F107" s="28"/>
      <c r="G107" s="29"/>
      <c r="H107" s="23">
        <f>SUM(H108)</f>
        <v>0</v>
      </c>
      <c r="I107" s="3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24"/>
      <c r="B108" s="25" t="s">
        <v>153</v>
      </c>
      <c r="C108" s="28"/>
      <c r="D108" s="27"/>
      <c r="E108" s="28"/>
      <c r="F108" s="28"/>
      <c r="G108" s="29"/>
      <c r="H108" s="31">
        <f>SUM(F108*D108*G108)</f>
        <v>0</v>
      </c>
      <c r="I108" s="3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24" t="s">
        <v>154</v>
      </c>
      <c r="B109" s="25"/>
      <c r="C109" s="26" t="s">
        <v>155</v>
      </c>
      <c r="D109" s="27"/>
      <c r="E109" s="28"/>
      <c r="F109" s="28"/>
      <c r="G109" s="29"/>
      <c r="H109" s="23">
        <f>SUM(H110)</f>
        <v>0</v>
      </c>
      <c r="I109" s="3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24"/>
      <c r="B110" s="25" t="s">
        <v>156</v>
      </c>
      <c r="C110" s="28"/>
      <c r="D110" s="27"/>
      <c r="E110" s="28"/>
      <c r="F110" s="28"/>
      <c r="G110" s="29"/>
      <c r="H110" s="31">
        <f>SUM(F110*D110*G110)</f>
        <v>0</v>
      </c>
      <c r="I110" s="3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24" t="s">
        <v>157</v>
      </c>
      <c r="B111" s="25"/>
      <c r="C111" s="26" t="s">
        <v>158</v>
      </c>
      <c r="D111" s="27"/>
      <c r="E111" s="28"/>
      <c r="F111" s="28"/>
      <c r="G111" s="29"/>
      <c r="H111" s="23">
        <f>SUM(H112)</f>
        <v>0</v>
      </c>
      <c r="I111" s="3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24"/>
      <c r="B112" s="25" t="s">
        <v>159</v>
      </c>
      <c r="C112" s="28"/>
      <c r="D112" s="27"/>
      <c r="E112" s="28"/>
      <c r="F112" s="28"/>
      <c r="G112" s="29"/>
      <c r="H112" s="31">
        <f>SUM(F112*D112*G112)</f>
        <v>0</v>
      </c>
      <c r="I112" s="3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7">
        <v>6</v>
      </c>
      <c r="B113" s="18"/>
      <c r="C113" s="19" t="s">
        <v>160</v>
      </c>
      <c r="D113" s="36"/>
      <c r="E113" s="37"/>
      <c r="F113" s="37"/>
      <c r="G113" s="38"/>
      <c r="H113" s="30"/>
      <c r="I113" s="23">
        <f>SUM(H114:H115)/2</f>
        <v>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24" t="s">
        <v>161</v>
      </c>
      <c r="B114" s="25"/>
      <c r="C114" s="26" t="s">
        <v>162</v>
      </c>
      <c r="D114" s="27"/>
      <c r="E114" s="28"/>
      <c r="F114" s="28"/>
      <c r="G114" s="29"/>
      <c r="H114" s="23">
        <f>SUM(H115)</f>
        <v>0</v>
      </c>
      <c r="I114" s="3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24"/>
      <c r="B115" s="25" t="s">
        <v>163</v>
      </c>
      <c r="C115" s="28"/>
      <c r="D115" s="27"/>
      <c r="E115" s="28"/>
      <c r="F115" s="28"/>
      <c r="G115" s="29"/>
      <c r="H115" s="31">
        <f>SUM(F115*D115*G115)</f>
        <v>0</v>
      </c>
      <c r="I115" s="3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39"/>
      <c r="B116" s="40"/>
      <c r="C116" s="41" t="s">
        <v>164</v>
      </c>
      <c r="D116" s="42"/>
      <c r="E116" s="43"/>
      <c r="F116" s="43"/>
      <c r="G116" s="44"/>
      <c r="H116" s="30"/>
      <c r="I116" s="45">
        <f>SUM(I10:I115)</f>
        <v>20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7">
        <v>7</v>
      </c>
      <c r="B117" s="18"/>
      <c r="C117" s="19" t="s">
        <v>165</v>
      </c>
      <c r="D117" s="36"/>
      <c r="E117" s="37"/>
      <c r="F117" s="37"/>
      <c r="G117" s="38"/>
      <c r="H117" s="30"/>
      <c r="I117" s="23">
        <f>SUM(H118:H143)/2</f>
        <v>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24" t="s">
        <v>166</v>
      </c>
      <c r="B118" s="25"/>
      <c r="C118" s="26" t="s">
        <v>167</v>
      </c>
      <c r="D118" s="27"/>
      <c r="E118" s="28"/>
      <c r="F118" s="28"/>
      <c r="G118" s="29"/>
      <c r="H118" s="23">
        <f>SUM(H119)</f>
        <v>0</v>
      </c>
      <c r="I118" s="3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24"/>
      <c r="B119" s="25" t="s">
        <v>168</v>
      </c>
      <c r="C119" s="28"/>
      <c r="D119" s="27"/>
      <c r="E119" s="28"/>
      <c r="F119" s="28"/>
      <c r="G119" s="29"/>
      <c r="H119" s="31">
        <f>SUM(F119*D119*G119)</f>
        <v>0</v>
      </c>
      <c r="I119" s="3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24" t="s">
        <v>169</v>
      </c>
      <c r="B120" s="25"/>
      <c r="C120" s="26" t="s">
        <v>170</v>
      </c>
      <c r="D120" s="27"/>
      <c r="E120" s="28"/>
      <c r="F120" s="28"/>
      <c r="G120" s="29"/>
      <c r="H120" s="23">
        <f>SUM(H121)</f>
        <v>0</v>
      </c>
      <c r="I120" s="3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24"/>
      <c r="B121" s="25" t="s">
        <v>171</v>
      </c>
      <c r="C121" s="28"/>
      <c r="D121" s="27"/>
      <c r="E121" s="28"/>
      <c r="F121" s="28"/>
      <c r="G121" s="29"/>
      <c r="H121" s="31">
        <f>SUM(F121*D121*G121)</f>
        <v>0</v>
      </c>
      <c r="I121" s="3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24" t="s">
        <v>172</v>
      </c>
      <c r="B122" s="25"/>
      <c r="C122" s="26" t="s">
        <v>173</v>
      </c>
      <c r="D122" s="27"/>
      <c r="E122" s="28"/>
      <c r="F122" s="28"/>
      <c r="G122" s="29"/>
      <c r="H122" s="23">
        <f>SUM(H123)</f>
        <v>0</v>
      </c>
      <c r="I122" s="3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24"/>
      <c r="B123" s="25" t="s">
        <v>174</v>
      </c>
      <c r="C123" s="28"/>
      <c r="D123" s="27"/>
      <c r="E123" s="28"/>
      <c r="F123" s="28"/>
      <c r="G123" s="29"/>
      <c r="H123" s="31">
        <f>SUM(F123*D123*G123)</f>
        <v>0</v>
      </c>
      <c r="I123" s="3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24" t="s">
        <v>175</v>
      </c>
      <c r="B124" s="25"/>
      <c r="C124" s="26" t="s">
        <v>176</v>
      </c>
      <c r="D124" s="27"/>
      <c r="E124" s="28"/>
      <c r="F124" s="28"/>
      <c r="G124" s="29"/>
      <c r="H124" s="23">
        <f>SUM(H125)</f>
        <v>0</v>
      </c>
      <c r="I124" s="3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24"/>
      <c r="B125" s="25" t="s">
        <v>177</v>
      </c>
      <c r="C125" s="28"/>
      <c r="D125" s="27"/>
      <c r="E125" s="28"/>
      <c r="F125" s="28"/>
      <c r="G125" s="29"/>
      <c r="H125" s="31">
        <f>SUM(F125*D125*G125)</f>
        <v>0</v>
      </c>
      <c r="I125" s="3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24" t="s">
        <v>178</v>
      </c>
      <c r="B126" s="25"/>
      <c r="C126" s="26" t="s">
        <v>179</v>
      </c>
      <c r="D126" s="27"/>
      <c r="E126" s="28"/>
      <c r="F126" s="28"/>
      <c r="G126" s="29"/>
      <c r="H126" s="23">
        <f>SUM(H127)</f>
        <v>0</v>
      </c>
      <c r="I126" s="3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24"/>
      <c r="B127" s="25" t="s">
        <v>180</v>
      </c>
      <c r="C127" s="28"/>
      <c r="D127" s="27"/>
      <c r="E127" s="28"/>
      <c r="F127" s="28"/>
      <c r="G127" s="29"/>
      <c r="H127" s="31">
        <f>SUM(F127*D127*G127)</f>
        <v>0</v>
      </c>
      <c r="I127" s="3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24" t="s">
        <v>181</v>
      </c>
      <c r="B128" s="25"/>
      <c r="C128" s="26" t="s">
        <v>182</v>
      </c>
      <c r="D128" s="27"/>
      <c r="E128" s="28"/>
      <c r="F128" s="28"/>
      <c r="G128" s="29"/>
      <c r="H128" s="23">
        <f>SUM(H129)</f>
        <v>0</v>
      </c>
      <c r="I128" s="3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24"/>
      <c r="B129" s="25" t="s">
        <v>183</v>
      </c>
      <c r="C129" s="28"/>
      <c r="D129" s="27"/>
      <c r="E129" s="28"/>
      <c r="F129" s="28"/>
      <c r="G129" s="29"/>
      <c r="H129" s="31">
        <f>SUM(F129*D129*G129)</f>
        <v>0</v>
      </c>
      <c r="I129" s="3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24" t="s">
        <v>184</v>
      </c>
      <c r="B130" s="25"/>
      <c r="C130" s="26" t="s">
        <v>185</v>
      </c>
      <c r="D130" s="27"/>
      <c r="E130" s="28"/>
      <c r="F130" s="28"/>
      <c r="G130" s="29"/>
      <c r="H130" s="23">
        <f>SUM(H131)</f>
        <v>0</v>
      </c>
      <c r="I130" s="3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24"/>
      <c r="B131" s="25" t="s">
        <v>186</v>
      </c>
      <c r="C131" s="28"/>
      <c r="D131" s="27"/>
      <c r="E131" s="28"/>
      <c r="F131" s="28"/>
      <c r="G131" s="29"/>
      <c r="H131" s="31">
        <f>SUM(F131*D131*G131)</f>
        <v>0</v>
      </c>
      <c r="I131" s="3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24" t="s">
        <v>187</v>
      </c>
      <c r="B132" s="25"/>
      <c r="C132" s="26" t="s">
        <v>41</v>
      </c>
      <c r="D132" s="27"/>
      <c r="E132" s="28"/>
      <c r="F132" s="28"/>
      <c r="G132" s="29"/>
      <c r="H132" s="23">
        <f>SUM(H133)</f>
        <v>0</v>
      </c>
      <c r="I132" s="3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24"/>
      <c r="B133" s="25" t="s">
        <v>188</v>
      </c>
      <c r="C133" s="28"/>
      <c r="D133" s="27"/>
      <c r="E133" s="28"/>
      <c r="F133" s="28"/>
      <c r="G133" s="29"/>
      <c r="H133" s="31">
        <f>SUM(F133*D133*G133)</f>
        <v>0</v>
      </c>
      <c r="I133" s="3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24" t="s">
        <v>189</v>
      </c>
      <c r="B134" s="25"/>
      <c r="C134" s="26" t="s">
        <v>190</v>
      </c>
      <c r="D134" s="27"/>
      <c r="E134" s="28"/>
      <c r="F134" s="28"/>
      <c r="G134" s="29"/>
      <c r="H134" s="23">
        <f>SUM(H135)</f>
        <v>0</v>
      </c>
      <c r="I134" s="3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24"/>
      <c r="B135" s="25" t="s">
        <v>191</v>
      </c>
      <c r="C135" s="28"/>
      <c r="D135" s="27"/>
      <c r="E135" s="28"/>
      <c r="F135" s="28"/>
      <c r="G135" s="29"/>
      <c r="H135" s="31">
        <f>SUM(F135*D135*G135)</f>
        <v>0</v>
      </c>
      <c r="I135" s="3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24" t="s">
        <v>192</v>
      </c>
      <c r="B136" s="25"/>
      <c r="C136" s="26" t="s">
        <v>35</v>
      </c>
      <c r="D136" s="27"/>
      <c r="E136" s="28"/>
      <c r="F136" s="28"/>
      <c r="G136" s="29"/>
      <c r="H136" s="23">
        <f>SUM(H137)</f>
        <v>0</v>
      </c>
      <c r="I136" s="3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24"/>
      <c r="B137" s="25" t="s">
        <v>193</v>
      </c>
      <c r="C137" s="28"/>
      <c r="D137" s="27"/>
      <c r="E137" s="28"/>
      <c r="F137" s="28"/>
      <c r="G137" s="29"/>
      <c r="H137" s="31">
        <f>SUM(F137*D137*G137)</f>
        <v>0</v>
      </c>
      <c r="I137" s="3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24" t="s">
        <v>194</v>
      </c>
      <c r="B138" s="25"/>
      <c r="C138" s="26" t="s">
        <v>32</v>
      </c>
      <c r="D138" s="27"/>
      <c r="E138" s="28"/>
      <c r="F138" s="28"/>
      <c r="G138" s="29"/>
      <c r="H138" s="23">
        <f>SUM(H139)</f>
        <v>0</v>
      </c>
      <c r="I138" s="3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24"/>
      <c r="B139" s="25" t="s">
        <v>195</v>
      </c>
      <c r="C139" s="28"/>
      <c r="D139" s="27"/>
      <c r="E139" s="28"/>
      <c r="F139" s="28"/>
      <c r="G139" s="29"/>
      <c r="H139" s="31">
        <f>SUM(F139*D139*G139)</f>
        <v>0</v>
      </c>
      <c r="I139" s="3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24" t="s">
        <v>196</v>
      </c>
      <c r="B140" s="25"/>
      <c r="C140" s="26" t="s">
        <v>197</v>
      </c>
      <c r="D140" s="27"/>
      <c r="E140" s="28"/>
      <c r="F140" s="28"/>
      <c r="G140" s="29"/>
      <c r="H140" s="23">
        <f>SUM(H141)</f>
        <v>0</v>
      </c>
      <c r="I140" s="3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24"/>
      <c r="B141" s="25" t="s">
        <v>198</v>
      </c>
      <c r="C141" s="28"/>
      <c r="D141" s="27"/>
      <c r="E141" s="28"/>
      <c r="F141" s="28"/>
      <c r="G141" s="29"/>
      <c r="H141" s="31">
        <f>SUM(F141*D141*G141)</f>
        <v>0</v>
      </c>
      <c r="I141" s="3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24" t="s">
        <v>199</v>
      </c>
      <c r="B142" s="25"/>
      <c r="C142" s="26" t="s">
        <v>200</v>
      </c>
      <c r="D142" s="27"/>
      <c r="E142" s="28"/>
      <c r="F142" s="28"/>
      <c r="G142" s="29"/>
      <c r="H142" s="23">
        <f>SUM(H143)</f>
        <v>0</v>
      </c>
      <c r="I142" s="3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24"/>
      <c r="B143" s="25" t="s">
        <v>201</v>
      </c>
      <c r="C143" s="28"/>
      <c r="D143" s="27"/>
      <c r="E143" s="28"/>
      <c r="F143" s="28"/>
      <c r="G143" s="29"/>
      <c r="H143" s="31">
        <f>SUM(F143*D143*G143)</f>
        <v>0</v>
      </c>
      <c r="I143" s="3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7">
        <v>8</v>
      </c>
      <c r="B144" s="46"/>
      <c r="C144" s="19" t="s">
        <v>202</v>
      </c>
      <c r="D144" s="36"/>
      <c r="E144" s="37"/>
      <c r="F144" s="37"/>
      <c r="G144" s="38"/>
      <c r="H144" s="30"/>
      <c r="I144" s="23">
        <v>0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7">
        <v>9</v>
      </c>
      <c r="B145" s="18"/>
      <c r="C145" s="19" t="s">
        <v>203</v>
      </c>
      <c r="D145" s="36"/>
      <c r="E145" s="37"/>
      <c r="F145" s="37"/>
      <c r="G145" s="38"/>
      <c r="H145" s="30"/>
      <c r="I145" s="23">
        <f>SUM(H146:H147)</f>
        <v>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24" t="s">
        <v>204</v>
      </c>
      <c r="B146" s="25"/>
      <c r="C146" s="28" t="s">
        <v>205</v>
      </c>
      <c r="D146" s="27"/>
      <c r="E146" s="28"/>
      <c r="F146" s="28"/>
      <c r="G146" s="29"/>
      <c r="H146" s="31">
        <f t="shared" ref="H146:H147" si="1">SUM(F146*D146*G146)</f>
        <v>0</v>
      </c>
      <c r="I146" s="3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24" t="s">
        <v>206</v>
      </c>
      <c r="B147" s="25"/>
      <c r="C147" s="28" t="s">
        <v>207</v>
      </c>
      <c r="D147" s="27"/>
      <c r="E147" s="28"/>
      <c r="F147" s="28"/>
      <c r="G147" s="29"/>
      <c r="H147" s="31">
        <f t="shared" si="1"/>
        <v>0</v>
      </c>
      <c r="I147" s="3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47"/>
      <c r="B148" s="48"/>
      <c r="C148" s="49" t="s">
        <v>208</v>
      </c>
      <c r="D148" s="50"/>
      <c r="E148" s="51"/>
      <c r="F148" s="51"/>
      <c r="G148" s="52"/>
      <c r="H148" s="52"/>
      <c r="I148" s="53">
        <f>SUM(I116:I145)</f>
        <v>20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54"/>
      <c r="B149" s="55"/>
      <c r="C149" s="54"/>
      <c r="D149" s="27"/>
      <c r="E149" s="54"/>
      <c r="F149" s="54"/>
      <c r="G149" s="56"/>
      <c r="H149" s="56"/>
      <c r="I149" s="5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5">
    <mergeCell ref="A9:B9"/>
    <mergeCell ref="A1:I1"/>
    <mergeCell ref="A2:I2"/>
    <mergeCell ref="A4:I4"/>
    <mergeCell ref="A5:I5"/>
  </mergeCells>
  <printOptions horizontalCentered="1"/>
  <pageMargins left="0.70866141732283472" right="0.70866141732283472" top="0.74803149606299213" bottom="0.74803149606299213" header="0" footer="0"/>
  <pageSetup orientation="landscape" r:id="rId1"/>
  <rowBreaks count="3" manualBreakCount="3">
    <brk id="29" max="16383" man="1"/>
    <brk id="89" max="16383" man="1"/>
    <brk id="1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6" width="8.85546875" customWidth="1"/>
    <col min="7" max="26" width="8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6" width="8.85546875" customWidth="1"/>
    <col min="7" max="26" width="8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ancine</dc:creator>
  <cp:lastModifiedBy>Raphael Cavassan Dourado</cp:lastModifiedBy>
  <cp:lastPrinted>2023-11-07T22:18:02Z</cp:lastPrinted>
  <dcterms:created xsi:type="dcterms:W3CDTF">2005-03-18T20:48:09Z</dcterms:created>
  <dcterms:modified xsi:type="dcterms:W3CDTF">2023-11-07T22:18:18Z</dcterms:modified>
</cp:coreProperties>
</file>