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etores\PRESIDENCIA\SREE\SREE\12.TARIFAS - COEFICIENTES\"/>
    </mc:Choice>
  </mc:AlternateContent>
  <xr:revisionPtr revIDLastSave="0" documentId="13_ncr:1_{F0BF9288-1063-46F4-A1D6-3C4F6D7EA2D3}" xr6:coauthVersionLast="47" xr6:coauthVersionMax="47" xr10:uidLastSave="{00000000-0000-0000-0000-000000000000}"/>
  <bookViews>
    <workbookView xWindow="-28920" yWindow="-105" windowWidth="29040" windowHeight="15720" xr2:uid="{725956CB-37A9-4E4B-8721-EAE171257A4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L58" i="1"/>
  <c r="L57" i="1"/>
  <c r="L56" i="1"/>
  <c r="L61" i="1"/>
  <c r="L60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22" i="1"/>
  <c r="L21" i="1"/>
  <c r="L20" i="1"/>
  <c r="L19" i="1"/>
  <c r="L18" i="1"/>
  <c r="L17" i="1"/>
  <c r="L16" i="1"/>
  <c r="L36" i="1"/>
  <c r="L35" i="1"/>
  <c r="L34" i="1"/>
  <c r="L33" i="1"/>
  <c r="L32" i="1"/>
  <c r="L31" i="1"/>
  <c r="L30" i="1"/>
  <c r="L10" i="1"/>
  <c r="L11" i="1"/>
  <c r="L12" i="1"/>
  <c r="L13" i="1"/>
  <c r="L14" i="1"/>
  <c r="L15" i="1"/>
  <c r="L3" i="1"/>
  <c r="L4" i="1"/>
  <c r="L5" i="1"/>
  <c r="L6" i="1"/>
  <c r="L7" i="1"/>
  <c r="L8" i="1"/>
  <c r="L23" i="1"/>
  <c r="L24" i="1"/>
  <c r="L25" i="1"/>
  <c r="L26" i="1"/>
  <c r="L27" i="1"/>
  <c r="L28" i="1"/>
  <c r="L29" i="1"/>
  <c r="L9" i="1"/>
  <c r="L2" i="1"/>
</calcChain>
</file>

<file path=xl/sharedStrings.xml><?xml version="1.0" encoding="utf-8"?>
<sst xmlns="http://schemas.openxmlformats.org/spreadsheetml/2006/main" count="166" uniqueCount="54">
  <si>
    <t>Segmento de mercado</t>
  </si>
  <si>
    <t>Faixa</t>
  </si>
  <si>
    <t>Usuário</t>
  </si>
  <si>
    <t>Preço de gás e transporte [R$/m3]</t>
  </si>
  <si>
    <t>Margem Dist [R$/m3]</t>
  </si>
  <si>
    <t>Residencial</t>
  </si>
  <si>
    <t>Res</t>
  </si>
  <si>
    <t>Industrial</t>
  </si>
  <si>
    <t>Ind 1</t>
  </si>
  <si>
    <t>Ind 2</t>
  </si>
  <si>
    <t>Ind 3</t>
  </si>
  <si>
    <t>Ind 4</t>
  </si>
  <si>
    <t>GNC</t>
  </si>
  <si>
    <t>GNV</t>
  </si>
  <si>
    <t xml:space="preserve">Parcela de
Recuperação
[R$/m³]  </t>
  </si>
  <si>
    <t>Data da Aprovação</t>
  </si>
  <si>
    <t>D.O.E. nº</t>
  </si>
  <si>
    <t>Início da Vigência</t>
  </si>
  <si>
    <t>Processo</t>
  </si>
  <si>
    <t>Tipo</t>
  </si>
  <si>
    <t>Total [R$/m3] - Sem Tributos</t>
  </si>
  <si>
    <t>AGER-PRO-2022/00145</t>
  </si>
  <si>
    <t>Revisão Tarifária</t>
  </si>
  <si>
    <t>28.637 de 07/12/23</t>
  </si>
  <si>
    <t>06/12/2023 - 18ª Sessão Regulatória</t>
  </si>
  <si>
    <t>AGER-PRO-2024/02964</t>
  </si>
  <si>
    <t>17/02/2025 - 2ª Sessão Regulatória</t>
  </si>
  <si>
    <t>28.933 de 18/02/25</t>
  </si>
  <si>
    <t>MTGAS-PRO-2024/00030</t>
  </si>
  <si>
    <t>Ajustes da Conta Gráfica</t>
  </si>
  <si>
    <t xml:space="preserve"> 01/09/2024</t>
  </si>
  <si>
    <t xml:space="preserve">29/08/24 - Decisão Monocrática </t>
  </si>
  <si>
    <t>28.818 de 30/08/24</t>
  </si>
  <si>
    <t>AGER-PRO-2025/00712</t>
  </si>
  <si>
    <t>03/09/25 - Decisão  Monocrática nº 003/2025</t>
  </si>
  <si>
    <t xml:space="preserve"> 29.067 de 04/09/25</t>
  </si>
  <si>
    <t xml:space="preserve"> 01/12/2024</t>
  </si>
  <si>
    <t>AGER-PRO-2024/02638</t>
  </si>
  <si>
    <t>28.896 de 23/12/24</t>
  </si>
  <si>
    <t>20/02/2024 - 22ª Sessão Regulatória</t>
  </si>
  <si>
    <t>Reajuste Tarifário e Ajustes da Conta Gráfica</t>
  </si>
  <si>
    <t>AGER-PRO-2025/02879</t>
  </si>
  <si>
    <t xml:space="preserve"> 29.173 de 12/02/26</t>
  </si>
  <si>
    <t>AGER-PRO-2026/00516</t>
  </si>
  <si>
    <t xml:space="preserve">  12/02/26 - 3ª Sessão Regulatória</t>
  </si>
  <si>
    <t>29186 de 05/03/26</t>
  </si>
  <si>
    <t>AGER-PRO-2025/00175</t>
  </si>
  <si>
    <t>Revisão Tarifária Extraordinária</t>
  </si>
  <si>
    <t>03/03/26 - 2ª Sessão Regulatória</t>
  </si>
  <si>
    <t>Industrial - Fertilizantes</t>
  </si>
  <si>
    <t>Ind 1 - fert.</t>
  </si>
  <si>
    <t>Ind 2 - fert.</t>
  </si>
  <si>
    <t>Ind 3 - fert.</t>
  </si>
  <si>
    <t>Ind 4 - fert.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</si>
</sst>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C09]dd\-mmm\-yy;@"/>
    <numFmt numFmtId="165" formatCode="_-* #,##0.0000_-;\-* #,##0.0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color theme="1"/>
      <name val="Bahnschrift SemiLight"/>
      <family val="2"/>
    </font>
    <font>
      <sz val="9"/>
      <color theme="1"/>
      <name val="Bahnschrift SemiLight"/>
      <family val="2"/>
    </font>
    <font>
      <b/>
      <sz val="10"/>
      <name val="Bahnschrift SemiLight"/>
      <family val="2"/>
    </font>
    <font>
      <b/>
      <sz val="10"/>
      <name val="Bahnschrift"/>
      <family val="2"/>
    </font>
    <font>
      <sz val="10"/>
      <color theme="1"/>
      <name val="Calibri"/>
      <family val="2"/>
      <scheme val="minor"/>
    </font>
    <font>
      <sz val="9"/>
      <color theme="1"/>
      <name val="Bahnschrift"/>
      <family val="2"/>
    </font>
    <font>
      <sz val="9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rgb="FF285B9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2" borderId="0" applyNumberFormat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5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 vertical="center"/>
    </xf>
    <xf numFmtId="165" fontId="8" fillId="4" borderId="1" xfId="3" applyNumberFormat="1" applyFont="1" applyFill="1" applyBorder="1" applyAlignment="1">
      <alignment horizontal="center" vertical="center"/>
    </xf>
    <xf numFmtId="0" fontId="3" fillId="4" borderId="1" xfId="2" applyNumberFormat="1" applyFont="1" applyFill="1" applyBorder="1" applyAlignment="1">
      <alignment horizontal="left"/>
    </xf>
    <xf numFmtId="0" fontId="4" fillId="4" borderId="1" xfId="2" applyNumberFormat="1" applyFont="1" applyFill="1" applyBorder="1" applyAlignment="1">
      <alignment horizontal="center"/>
    </xf>
    <xf numFmtId="0" fontId="3" fillId="4" borderId="2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4" borderId="4" xfId="2" applyNumberFormat="1" applyFont="1" applyFill="1" applyBorder="1" applyAlignment="1">
      <alignment horizontal="center" vertical="center" wrapText="1"/>
    </xf>
    <xf numFmtId="14" fontId="3" fillId="4" borderId="2" xfId="2" applyNumberFormat="1" applyFont="1" applyFill="1" applyBorder="1" applyAlignment="1">
      <alignment horizontal="center" vertical="center" wrapText="1"/>
    </xf>
    <xf numFmtId="3" fontId="3" fillId="4" borderId="2" xfId="2" applyNumberFormat="1" applyFont="1" applyFill="1" applyBorder="1" applyAlignment="1">
      <alignment horizontal="center" vertical="center" wrapText="1"/>
    </xf>
    <xf numFmtId="165" fontId="9" fillId="4" borderId="1" xfId="3" applyNumberFormat="1" applyFont="1" applyFill="1" applyBorder="1" applyAlignment="1">
      <alignment horizontal="center" vertical="center"/>
    </xf>
  </cellXfs>
  <cellStyles count="5">
    <cellStyle name="Header_1" xfId="2" xr:uid="{1079C117-C1D1-4F98-AF68-BE16866F5C8B}"/>
    <cellStyle name="Moeda 2" xfId="4" xr:uid="{C90AD38E-F146-4844-AAD5-A4EA76B504F5}"/>
    <cellStyle name="Normal" xfId="0" builtinId="0"/>
    <cellStyle name="Vírgula" xfId="1" builtinId="3"/>
    <cellStyle name="Vírgula 2" xfId="3" xr:uid="{0B7C84A0-90FA-46E8-AA8C-FFA619702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4FE4-9291-4B89-A7DC-78E3D5D18167}">
  <dimension ref="A1:L61"/>
  <sheetViews>
    <sheetView tabSelected="1" topLeftCell="A28" workbookViewId="0">
      <selection activeCell="F66" sqref="F66"/>
    </sheetView>
  </sheetViews>
  <sheetFormatPr defaultColWidth="8.7109375" defaultRowHeight="12.75" x14ac:dyDescent="0.2"/>
  <cols>
    <col min="1" max="1" width="11.5703125" style="4" customWidth="1"/>
    <col min="2" max="2" width="14.85546875" style="4" customWidth="1"/>
    <col min="3" max="3" width="12.42578125" style="4" customWidth="1"/>
    <col min="4" max="4" width="10.140625" style="4" customWidth="1"/>
    <col min="5" max="5" width="11.85546875" style="4" customWidth="1"/>
    <col min="6" max="6" width="23.5703125" style="4" customWidth="1"/>
    <col min="7" max="7" width="6.42578125" style="4" customWidth="1"/>
    <col min="8" max="8" width="9.85546875" style="4" customWidth="1"/>
    <col min="9" max="9" width="18" style="4" customWidth="1"/>
    <col min="10" max="10" width="12.7109375" style="4" customWidth="1"/>
    <col min="11" max="11" width="13.5703125" style="4" customWidth="1"/>
    <col min="12" max="12" width="13.42578125" style="4" customWidth="1"/>
    <col min="13" max="16384" width="8.7109375" style="4"/>
  </cols>
  <sheetData>
    <row r="1" spans="1:12" ht="38.25" x14ac:dyDescent="0.2">
      <c r="A1" s="1" t="s">
        <v>18</v>
      </c>
      <c r="B1" s="1" t="s">
        <v>19</v>
      </c>
      <c r="C1" s="1" t="s">
        <v>15</v>
      </c>
      <c r="D1" s="1" t="s">
        <v>16</v>
      </c>
      <c r="E1" s="1" t="s">
        <v>17</v>
      </c>
      <c r="F1" s="1" t="s">
        <v>0</v>
      </c>
      <c r="G1" s="1" t="s">
        <v>1</v>
      </c>
      <c r="H1" s="2" t="s">
        <v>2</v>
      </c>
      <c r="I1" s="3" t="s">
        <v>3</v>
      </c>
      <c r="J1" s="3" t="s">
        <v>4</v>
      </c>
      <c r="K1" s="3" t="s">
        <v>14</v>
      </c>
      <c r="L1" s="3" t="s">
        <v>20</v>
      </c>
    </row>
    <row r="2" spans="1:12" ht="14.45" customHeight="1" x14ac:dyDescent="0.2">
      <c r="A2" s="10" t="s">
        <v>21</v>
      </c>
      <c r="B2" s="10" t="s">
        <v>22</v>
      </c>
      <c r="C2" s="13" t="s">
        <v>24</v>
      </c>
      <c r="D2" s="10" t="s">
        <v>23</v>
      </c>
      <c r="E2" s="13">
        <v>45341</v>
      </c>
      <c r="F2" s="8" t="s">
        <v>5</v>
      </c>
      <c r="G2" s="9">
        <v>1</v>
      </c>
      <c r="H2" s="5" t="s">
        <v>6</v>
      </c>
      <c r="I2" s="6">
        <v>2.1055000000000001</v>
      </c>
      <c r="J2" s="6">
        <v>1.1312</v>
      </c>
      <c r="K2" s="6">
        <v>0</v>
      </c>
      <c r="L2" s="6">
        <f>I2+J2+K2</f>
        <v>3.2366999999999999</v>
      </c>
    </row>
    <row r="3" spans="1:12" x14ac:dyDescent="0.2">
      <c r="A3" s="11"/>
      <c r="B3" s="11"/>
      <c r="C3" s="11"/>
      <c r="D3" s="11"/>
      <c r="E3" s="11"/>
      <c r="F3" s="8" t="s">
        <v>7</v>
      </c>
      <c r="G3" s="9">
        <v>1</v>
      </c>
      <c r="H3" s="5" t="s">
        <v>8</v>
      </c>
      <c r="I3" s="6">
        <v>2.1055000000000001</v>
      </c>
      <c r="J3" s="6">
        <v>0.97460000000000002</v>
      </c>
      <c r="K3" s="6">
        <v>0</v>
      </c>
      <c r="L3" s="6">
        <f t="shared" ref="L3:L29" si="0">I3+J3+K3</f>
        <v>3.0801000000000003</v>
      </c>
    </row>
    <row r="4" spans="1:12" x14ac:dyDescent="0.2">
      <c r="A4" s="11"/>
      <c r="B4" s="11"/>
      <c r="C4" s="11"/>
      <c r="D4" s="11"/>
      <c r="E4" s="11"/>
      <c r="F4" s="8" t="s">
        <v>7</v>
      </c>
      <c r="G4" s="9">
        <v>2</v>
      </c>
      <c r="H4" s="5" t="s">
        <v>9</v>
      </c>
      <c r="I4" s="6">
        <v>2.1055000000000001</v>
      </c>
      <c r="J4" s="6">
        <v>0.65990000000000004</v>
      </c>
      <c r="K4" s="6">
        <v>0</v>
      </c>
      <c r="L4" s="6">
        <f t="shared" si="0"/>
        <v>2.7654000000000001</v>
      </c>
    </row>
    <row r="5" spans="1:12" x14ac:dyDescent="0.2">
      <c r="A5" s="11"/>
      <c r="B5" s="11"/>
      <c r="C5" s="11"/>
      <c r="D5" s="11"/>
      <c r="E5" s="11"/>
      <c r="F5" s="8" t="s">
        <v>7</v>
      </c>
      <c r="G5" s="9">
        <v>3</v>
      </c>
      <c r="H5" s="5" t="s">
        <v>10</v>
      </c>
      <c r="I5" s="6">
        <v>2.1055000000000001</v>
      </c>
      <c r="J5" s="6">
        <v>0.46200000000000002</v>
      </c>
      <c r="K5" s="6">
        <v>0</v>
      </c>
      <c r="L5" s="6">
        <f t="shared" si="0"/>
        <v>2.5675000000000003</v>
      </c>
    </row>
    <row r="6" spans="1:12" x14ac:dyDescent="0.2">
      <c r="A6" s="11"/>
      <c r="B6" s="11"/>
      <c r="C6" s="11"/>
      <c r="D6" s="11"/>
      <c r="E6" s="11"/>
      <c r="F6" s="8" t="s">
        <v>7</v>
      </c>
      <c r="G6" s="9">
        <v>4</v>
      </c>
      <c r="H6" s="5" t="s">
        <v>11</v>
      </c>
      <c r="I6" s="6">
        <v>2.1055000000000001</v>
      </c>
      <c r="J6" s="6">
        <v>0.32879999999999998</v>
      </c>
      <c r="K6" s="6">
        <v>0</v>
      </c>
      <c r="L6" s="6">
        <f t="shared" si="0"/>
        <v>2.4343000000000004</v>
      </c>
    </row>
    <row r="7" spans="1:12" x14ac:dyDescent="0.2">
      <c r="A7" s="11"/>
      <c r="B7" s="11"/>
      <c r="C7" s="11"/>
      <c r="D7" s="11"/>
      <c r="E7" s="11"/>
      <c r="F7" s="8" t="s">
        <v>12</v>
      </c>
      <c r="G7" s="9">
        <v>1</v>
      </c>
      <c r="H7" s="5" t="s">
        <v>12</v>
      </c>
      <c r="I7" s="6">
        <v>2.1055000000000001</v>
      </c>
      <c r="J7" s="6">
        <v>0.30499999999999999</v>
      </c>
      <c r="K7" s="6">
        <v>0</v>
      </c>
      <c r="L7" s="6">
        <f t="shared" si="0"/>
        <v>2.4105000000000003</v>
      </c>
    </row>
    <row r="8" spans="1:12" x14ac:dyDescent="0.2">
      <c r="A8" s="12"/>
      <c r="B8" s="12"/>
      <c r="C8" s="12"/>
      <c r="D8" s="12"/>
      <c r="E8" s="12"/>
      <c r="F8" s="8" t="s">
        <v>13</v>
      </c>
      <c r="G8" s="9">
        <v>1</v>
      </c>
      <c r="H8" s="5" t="s">
        <v>13</v>
      </c>
      <c r="I8" s="6">
        <v>2.1055000000000001</v>
      </c>
      <c r="J8" s="6">
        <v>0.44729999999999998</v>
      </c>
      <c r="K8" s="6">
        <v>0</v>
      </c>
      <c r="L8" s="6">
        <f t="shared" si="0"/>
        <v>2.5528</v>
      </c>
    </row>
    <row r="9" spans="1:12" x14ac:dyDescent="0.2">
      <c r="A9" s="10" t="s">
        <v>28</v>
      </c>
      <c r="B9" s="10" t="s">
        <v>29</v>
      </c>
      <c r="C9" s="13" t="s">
        <v>31</v>
      </c>
      <c r="D9" s="10" t="s">
        <v>32</v>
      </c>
      <c r="E9" s="13" t="s">
        <v>30</v>
      </c>
      <c r="F9" s="8" t="s">
        <v>5</v>
      </c>
      <c r="G9" s="9">
        <v>1</v>
      </c>
      <c r="H9" s="5" t="s">
        <v>6</v>
      </c>
      <c r="I9" s="6">
        <v>2.1055000000000001</v>
      </c>
      <c r="J9" s="7">
        <v>1.2070000000000001</v>
      </c>
      <c r="K9" s="6">
        <v>0</v>
      </c>
      <c r="L9" s="6">
        <f t="shared" ref="L9:L22" si="1">I9+J9+K9</f>
        <v>3.3125</v>
      </c>
    </row>
    <row r="10" spans="1:12" x14ac:dyDescent="0.2">
      <c r="A10" s="11"/>
      <c r="B10" s="11"/>
      <c r="C10" s="11"/>
      <c r="D10" s="11"/>
      <c r="E10" s="11"/>
      <c r="F10" s="8" t="s">
        <v>7</v>
      </c>
      <c r="G10" s="9">
        <v>1</v>
      </c>
      <c r="H10" s="5" t="s">
        <v>8</v>
      </c>
      <c r="I10" s="6">
        <v>2.1055000000000001</v>
      </c>
      <c r="J10" s="7">
        <v>1.0399</v>
      </c>
      <c r="K10" s="6">
        <v>0</v>
      </c>
      <c r="L10" s="6">
        <f t="shared" si="1"/>
        <v>3.1454000000000004</v>
      </c>
    </row>
    <row r="11" spans="1:12" x14ac:dyDescent="0.2">
      <c r="A11" s="11"/>
      <c r="B11" s="11"/>
      <c r="C11" s="11"/>
      <c r="D11" s="11"/>
      <c r="E11" s="11"/>
      <c r="F11" s="8" t="s">
        <v>7</v>
      </c>
      <c r="G11" s="9">
        <v>2</v>
      </c>
      <c r="H11" s="5" t="s">
        <v>9</v>
      </c>
      <c r="I11" s="6">
        <v>2.1055000000000001</v>
      </c>
      <c r="J11" s="7">
        <v>0.70409999999999995</v>
      </c>
      <c r="K11" s="6">
        <v>0</v>
      </c>
      <c r="L11" s="6">
        <f t="shared" si="1"/>
        <v>2.8096000000000001</v>
      </c>
    </row>
    <row r="12" spans="1:12" x14ac:dyDescent="0.2">
      <c r="A12" s="11"/>
      <c r="B12" s="11"/>
      <c r="C12" s="11"/>
      <c r="D12" s="11"/>
      <c r="E12" s="11"/>
      <c r="F12" s="8" t="s">
        <v>7</v>
      </c>
      <c r="G12" s="9">
        <v>3</v>
      </c>
      <c r="H12" s="5" t="s">
        <v>10</v>
      </c>
      <c r="I12" s="6">
        <v>2.1055000000000001</v>
      </c>
      <c r="J12" s="7">
        <v>0.49299999999999999</v>
      </c>
      <c r="K12" s="6">
        <v>0</v>
      </c>
      <c r="L12" s="6">
        <f t="shared" si="1"/>
        <v>2.5985</v>
      </c>
    </row>
    <row r="13" spans="1:12" x14ac:dyDescent="0.2">
      <c r="A13" s="11"/>
      <c r="B13" s="11"/>
      <c r="C13" s="11"/>
      <c r="D13" s="11"/>
      <c r="E13" s="11"/>
      <c r="F13" s="8" t="s">
        <v>7</v>
      </c>
      <c r="G13" s="9">
        <v>4</v>
      </c>
      <c r="H13" s="5" t="s">
        <v>11</v>
      </c>
      <c r="I13" s="6">
        <v>2.1055000000000001</v>
      </c>
      <c r="J13" s="7">
        <v>0.3508</v>
      </c>
      <c r="K13" s="6">
        <v>0</v>
      </c>
      <c r="L13" s="6">
        <f t="shared" si="1"/>
        <v>2.4563000000000001</v>
      </c>
    </row>
    <row r="14" spans="1:12" x14ac:dyDescent="0.2">
      <c r="A14" s="11"/>
      <c r="B14" s="11"/>
      <c r="C14" s="11"/>
      <c r="D14" s="11"/>
      <c r="E14" s="11"/>
      <c r="F14" s="8" t="s">
        <v>12</v>
      </c>
      <c r="G14" s="9">
        <v>1</v>
      </c>
      <c r="H14" s="5" t="s">
        <v>12</v>
      </c>
      <c r="I14" s="6">
        <v>2.1055000000000001</v>
      </c>
      <c r="J14" s="7">
        <v>0.32540000000000002</v>
      </c>
      <c r="K14" s="6">
        <v>0.1053</v>
      </c>
      <c r="L14" s="6">
        <f t="shared" si="1"/>
        <v>2.5362000000000005</v>
      </c>
    </row>
    <row r="15" spans="1:12" x14ac:dyDescent="0.2">
      <c r="A15" s="12"/>
      <c r="B15" s="12"/>
      <c r="C15" s="12"/>
      <c r="D15" s="12"/>
      <c r="E15" s="12"/>
      <c r="F15" s="8" t="s">
        <v>13</v>
      </c>
      <c r="G15" s="9">
        <v>1</v>
      </c>
      <c r="H15" s="5" t="s">
        <v>13</v>
      </c>
      <c r="I15" s="6">
        <v>2.1055000000000001</v>
      </c>
      <c r="J15" s="7">
        <v>0.4773</v>
      </c>
      <c r="K15" s="6">
        <v>0</v>
      </c>
      <c r="L15" s="6">
        <f t="shared" si="1"/>
        <v>2.5828000000000002</v>
      </c>
    </row>
    <row r="16" spans="1:12" x14ac:dyDescent="0.2">
      <c r="A16" s="10" t="s">
        <v>37</v>
      </c>
      <c r="B16" s="10" t="s">
        <v>29</v>
      </c>
      <c r="C16" s="13" t="s">
        <v>39</v>
      </c>
      <c r="D16" s="10" t="s">
        <v>38</v>
      </c>
      <c r="E16" s="13" t="s">
        <v>36</v>
      </c>
      <c r="F16" s="8" t="s">
        <v>5</v>
      </c>
      <c r="G16" s="9">
        <v>1</v>
      </c>
      <c r="H16" s="5" t="s">
        <v>6</v>
      </c>
      <c r="I16" s="6">
        <v>2.1055000000000001</v>
      </c>
      <c r="J16" s="7">
        <v>1.2070000000000001</v>
      </c>
      <c r="K16" s="6">
        <v>0</v>
      </c>
      <c r="L16" s="6">
        <f t="shared" si="1"/>
        <v>3.3125</v>
      </c>
    </row>
    <row r="17" spans="1:12" x14ac:dyDescent="0.2">
      <c r="A17" s="11"/>
      <c r="B17" s="11"/>
      <c r="C17" s="11"/>
      <c r="D17" s="11"/>
      <c r="E17" s="11"/>
      <c r="F17" s="8" t="s">
        <v>7</v>
      </c>
      <c r="G17" s="9">
        <v>1</v>
      </c>
      <c r="H17" s="5" t="s">
        <v>8</v>
      </c>
      <c r="I17" s="6">
        <v>2.1055000000000001</v>
      </c>
      <c r="J17" s="7">
        <v>1.0399</v>
      </c>
      <c r="K17" s="6">
        <v>0</v>
      </c>
      <c r="L17" s="6">
        <f t="shared" si="1"/>
        <v>3.1454000000000004</v>
      </c>
    </row>
    <row r="18" spans="1:12" x14ac:dyDescent="0.2">
      <c r="A18" s="11"/>
      <c r="B18" s="11"/>
      <c r="C18" s="11"/>
      <c r="D18" s="11"/>
      <c r="E18" s="11"/>
      <c r="F18" s="8" t="s">
        <v>7</v>
      </c>
      <c r="G18" s="9">
        <v>2</v>
      </c>
      <c r="H18" s="5" t="s">
        <v>9</v>
      </c>
      <c r="I18" s="6">
        <v>2.1055000000000001</v>
      </c>
      <c r="J18" s="7">
        <v>0.70409999999999995</v>
      </c>
      <c r="K18" s="6">
        <v>0</v>
      </c>
      <c r="L18" s="6">
        <f t="shared" si="1"/>
        <v>2.8096000000000001</v>
      </c>
    </row>
    <row r="19" spans="1:12" x14ac:dyDescent="0.2">
      <c r="A19" s="11"/>
      <c r="B19" s="11"/>
      <c r="C19" s="11"/>
      <c r="D19" s="11"/>
      <c r="E19" s="11"/>
      <c r="F19" s="8" t="s">
        <v>7</v>
      </c>
      <c r="G19" s="9">
        <v>3</v>
      </c>
      <c r="H19" s="5" t="s">
        <v>10</v>
      </c>
      <c r="I19" s="6">
        <v>2.1055000000000001</v>
      </c>
      <c r="J19" s="7">
        <v>0.49299999999999999</v>
      </c>
      <c r="K19" s="6">
        <v>0</v>
      </c>
      <c r="L19" s="6">
        <f t="shared" si="1"/>
        <v>2.5985</v>
      </c>
    </row>
    <row r="20" spans="1:12" x14ac:dyDescent="0.2">
      <c r="A20" s="11"/>
      <c r="B20" s="11"/>
      <c r="C20" s="11"/>
      <c r="D20" s="11"/>
      <c r="E20" s="11"/>
      <c r="F20" s="8" t="s">
        <v>7</v>
      </c>
      <c r="G20" s="9">
        <v>4</v>
      </c>
      <c r="H20" s="5" t="s">
        <v>11</v>
      </c>
      <c r="I20" s="6">
        <v>2.1055000000000001</v>
      </c>
      <c r="J20" s="7">
        <v>0.3508</v>
      </c>
      <c r="K20" s="6">
        <v>0</v>
      </c>
      <c r="L20" s="6">
        <f t="shared" si="1"/>
        <v>2.4563000000000001</v>
      </c>
    </row>
    <row r="21" spans="1:12" x14ac:dyDescent="0.2">
      <c r="A21" s="11"/>
      <c r="B21" s="11"/>
      <c r="C21" s="11"/>
      <c r="D21" s="11"/>
      <c r="E21" s="11"/>
      <c r="F21" s="8" t="s">
        <v>12</v>
      </c>
      <c r="G21" s="9">
        <v>1</v>
      </c>
      <c r="H21" s="5" t="s">
        <v>12</v>
      </c>
      <c r="I21" s="6">
        <v>2.1055000000000001</v>
      </c>
      <c r="J21" s="7">
        <v>0.32540000000000002</v>
      </c>
      <c r="K21" s="6">
        <v>0.1053</v>
      </c>
      <c r="L21" s="6">
        <f t="shared" si="1"/>
        <v>2.5362000000000005</v>
      </c>
    </row>
    <row r="22" spans="1:12" x14ac:dyDescent="0.2">
      <c r="A22" s="12"/>
      <c r="B22" s="12"/>
      <c r="C22" s="12"/>
      <c r="D22" s="12"/>
      <c r="E22" s="12"/>
      <c r="F22" s="8" t="s">
        <v>13</v>
      </c>
      <c r="G22" s="9">
        <v>1</v>
      </c>
      <c r="H22" s="5" t="s">
        <v>13</v>
      </c>
      <c r="I22" s="6">
        <v>2.1055000000000001</v>
      </c>
      <c r="J22" s="7">
        <v>0.4773</v>
      </c>
      <c r="K22" s="6">
        <v>0</v>
      </c>
      <c r="L22" s="6">
        <f t="shared" si="1"/>
        <v>2.5828000000000002</v>
      </c>
    </row>
    <row r="23" spans="1:12" x14ac:dyDescent="0.2">
      <c r="A23" s="10" t="s">
        <v>25</v>
      </c>
      <c r="B23" s="10" t="s">
        <v>40</v>
      </c>
      <c r="C23" s="13" t="s">
        <v>26</v>
      </c>
      <c r="D23" s="10" t="s">
        <v>27</v>
      </c>
      <c r="E23" s="13">
        <v>45707</v>
      </c>
      <c r="F23" s="8" t="s">
        <v>5</v>
      </c>
      <c r="G23" s="9">
        <v>1</v>
      </c>
      <c r="H23" s="5" t="s">
        <v>6</v>
      </c>
      <c r="I23" s="7">
        <v>2.5411999999999999</v>
      </c>
      <c r="J23" s="7">
        <v>1.2070000000000001</v>
      </c>
      <c r="K23" s="6">
        <v>0</v>
      </c>
      <c r="L23" s="6">
        <f t="shared" si="0"/>
        <v>3.7481999999999998</v>
      </c>
    </row>
    <row r="24" spans="1:12" x14ac:dyDescent="0.2">
      <c r="A24" s="11"/>
      <c r="B24" s="11"/>
      <c r="C24" s="11"/>
      <c r="D24" s="11"/>
      <c r="E24" s="11"/>
      <c r="F24" s="8" t="s">
        <v>7</v>
      </c>
      <c r="G24" s="9">
        <v>1</v>
      </c>
      <c r="H24" s="5" t="s">
        <v>8</v>
      </c>
      <c r="I24" s="7">
        <v>2.5411999999999999</v>
      </c>
      <c r="J24" s="7">
        <v>1.0399</v>
      </c>
      <c r="K24" s="6">
        <v>0</v>
      </c>
      <c r="L24" s="6">
        <f t="shared" si="0"/>
        <v>3.5811000000000002</v>
      </c>
    </row>
    <row r="25" spans="1:12" x14ac:dyDescent="0.2">
      <c r="A25" s="11"/>
      <c r="B25" s="11"/>
      <c r="C25" s="11"/>
      <c r="D25" s="11"/>
      <c r="E25" s="11"/>
      <c r="F25" s="8" t="s">
        <v>7</v>
      </c>
      <c r="G25" s="9">
        <v>2</v>
      </c>
      <c r="H25" s="5" t="s">
        <v>9</v>
      </c>
      <c r="I25" s="7">
        <v>2.5411999999999999</v>
      </c>
      <c r="J25" s="7">
        <v>0.70409999999999995</v>
      </c>
      <c r="K25" s="6">
        <v>0</v>
      </c>
      <c r="L25" s="6">
        <f t="shared" si="0"/>
        <v>3.2452999999999999</v>
      </c>
    </row>
    <row r="26" spans="1:12" x14ac:dyDescent="0.2">
      <c r="A26" s="11"/>
      <c r="B26" s="11"/>
      <c r="C26" s="11"/>
      <c r="D26" s="11"/>
      <c r="E26" s="11"/>
      <c r="F26" s="8" t="s">
        <v>7</v>
      </c>
      <c r="G26" s="9">
        <v>3</v>
      </c>
      <c r="H26" s="5" t="s">
        <v>10</v>
      </c>
      <c r="I26" s="7">
        <v>2.5411999999999999</v>
      </c>
      <c r="J26" s="7">
        <v>0.49299999999999999</v>
      </c>
      <c r="K26" s="6">
        <v>0</v>
      </c>
      <c r="L26" s="6">
        <f t="shared" si="0"/>
        <v>3.0341999999999998</v>
      </c>
    </row>
    <row r="27" spans="1:12" x14ac:dyDescent="0.2">
      <c r="A27" s="11"/>
      <c r="B27" s="11"/>
      <c r="C27" s="11"/>
      <c r="D27" s="11"/>
      <c r="E27" s="11"/>
      <c r="F27" s="8" t="s">
        <v>7</v>
      </c>
      <c r="G27" s="9">
        <v>4</v>
      </c>
      <c r="H27" s="5" t="s">
        <v>11</v>
      </c>
      <c r="I27" s="7">
        <v>2.5411999999999999</v>
      </c>
      <c r="J27" s="7">
        <v>0.3508</v>
      </c>
      <c r="K27" s="6">
        <v>0</v>
      </c>
      <c r="L27" s="6">
        <f t="shared" si="0"/>
        <v>2.8919999999999999</v>
      </c>
    </row>
    <row r="28" spans="1:12" x14ac:dyDescent="0.2">
      <c r="A28" s="11"/>
      <c r="B28" s="11"/>
      <c r="C28" s="11"/>
      <c r="D28" s="11"/>
      <c r="E28" s="11"/>
      <c r="F28" s="8" t="s">
        <v>12</v>
      </c>
      <c r="G28" s="9">
        <v>1</v>
      </c>
      <c r="H28" s="5" t="s">
        <v>12</v>
      </c>
      <c r="I28" s="7">
        <v>2.5411999999999999</v>
      </c>
      <c r="J28" s="7">
        <v>0.32540000000000002</v>
      </c>
      <c r="K28" s="6">
        <v>0.46</v>
      </c>
      <c r="L28" s="6">
        <f t="shared" si="0"/>
        <v>3.3266</v>
      </c>
    </row>
    <row r="29" spans="1:12" x14ac:dyDescent="0.2">
      <c r="A29" s="12"/>
      <c r="B29" s="12"/>
      <c r="C29" s="12"/>
      <c r="D29" s="12"/>
      <c r="E29" s="12"/>
      <c r="F29" s="8" t="s">
        <v>13</v>
      </c>
      <c r="G29" s="9">
        <v>1</v>
      </c>
      <c r="H29" s="5" t="s">
        <v>13</v>
      </c>
      <c r="I29" s="7">
        <v>2.5411999999999999</v>
      </c>
      <c r="J29" s="7">
        <v>0.4773</v>
      </c>
      <c r="K29" s="6">
        <v>0</v>
      </c>
      <c r="L29" s="6">
        <f t="shared" si="0"/>
        <v>3.0185</v>
      </c>
    </row>
    <row r="30" spans="1:12" x14ac:dyDescent="0.2">
      <c r="A30" s="10" t="s">
        <v>33</v>
      </c>
      <c r="B30" s="10" t="s">
        <v>29</v>
      </c>
      <c r="C30" s="13" t="s">
        <v>34</v>
      </c>
      <c r="D30" s="10" t="s">
        <v>35</v>
      </c>
      <c r="E30" s="13">
        <v>45901</v>
      </c>
      <c r="F30" s="8" t="s">
        <v>5</v>
      </c>
      <c r="G30" s="9">
        <v>1</v>
      </c>
      <c r="H30" s="5" t="s">
        <v>6</v>
      </c>
      <c r="I30" s="7">
        <v>2.5411999999999999</v>
      </c>
      <c r="J30" s="7">
        <v>1.2070000000000001</v>
      </c>
      <c r="K30" s="6">
        <v>0</v>
      </c>
      <c r="L30" s="6">
        <f t="shared" ref="L30:L36" si="2">I30+J30+K30</f>
        <v>3.7481999999999998</v>
      </c>
    </row>
    <row r="31" spans="1:12" x14ac:dyDescent="0.2">
      <c r="A31" s="11"/>
      <c r="B31" s="11"/>
      <c r="C31" s="11"/>
      <c r="D31" s="11"/>
      <c r="E31" s="11"/>
      <c r="F31" s="8" t="s">
        <v>7</v>
      </c>
      <c r="G31" s="9">
        <v>1</v>
      </c>
      <c r="H31" s="5" t="s">
        <v>8</v>
      </c>
      <c r="I31" s="7">
        <v>2.5411999999999999</v>
      </c>
      <c r="J31" s="7">
        <v>1.0399</v>
      </c>
      <c r="K31" s="6">
        <v>0</v>
      </c>
      <c r="L31" s="6">
        <f t="shared" si="2"/>
        <v>3.5811000000000002</v>
      </c>
    </row>
    <row r="32" spans="1:12" x14ac:dyDescent="0.2">
      <c r="A32" s="11"/>
      <c r="B32" s="11"/>
      <c r="C32" s="11"/>
      <c r="D32" s="11"/>
      <c r="E32" s="11"/>
      <c r="F32" s="8" t="s">
        <v>7</v>
      </c>
      <c r="G32" s="9">
        <v>2</v>
      </c>
      <c r="H32" s="5" t="s">
        <v>9</v>
      </c>
      <c r="I32" s="7">
        <v>2.5411999999999999</v>
      </c>
      <c r="J32" s="7">
        <v>0.70409999999999995</v>
      </c>
      <c r="K32" s="6">
        <v>0</v>
      </c>
      <c r="L32" s="6">
        <f t="shared" si="2"/>
        <v>3.2452999999999999</v>
      </c>
    </row>
    <row r="33" spans="1:12" x14ac:dyDescent="0.2">
      <c r="A33" s="11"/>
      <c r="B33" s="11"/>
      <c r="C33" s="11"/>
      <c r="D33" s="11"/>
      <c r="E33" s="11"/>
      <c r="F33" s="8" t="s">
        <v>7</v>
      </c>
      <c r="G33" s="9">
        <v>3</v>
      </c>
      <c r="H33" s="5" t="s">
        <v>10</v>
      </c>
      <c r="I33" s="7">
        <v>2.5411999999999999</v>
      </c>
      <c r="J33" s="7">
        <v>0.49299999999999999</v>
      </c>
      <c r="K33" s="6">
        <v>0</v>
      </c>
      <c r="L33" s="6">
        <f t="shared" si="2"/>
        <v>3.0341999999999998</v>
      </c>
    </row>
    <row r="34" spans="1:12" x14ac:dyDescent="0.2">
      <c r="A34" s="11"/>
      <c r="B34" s="11"/>
      <c r="C34" s="11"/>
      <c r="D34" s="11"/>
      <c r="E34" s="11"/>
      <c r="F34" s="8" t="s">
        <v>7</v>
      </c>
      <c r="G34" s="9">
        <v>4</v>
      </c>
      <c r="H34" s="5" t="s">
        <v>11</v>
      </c>
      <c r="I34" s="7">
        <v>2.5411999999999999</v>
      </c>
      <c r="J34" s="7">
        <v>0.3508</v>
      </c>
      <c r="K34" s="6">
        <v>0</v>
      </c>
      <c r="L34" s="6">
        <f t="shared" si="2"/>
        <v>2.8919999999999999</v>
      </c>
    </row>
    <row r="35" spans="1:12" x14ac:dyDescent="0.2">
      <c r="A35" s="11"/>
      <c r="B35" s="11"/>
      <c r="C35" s="11"/>
      <c r="D35" s="11"/>
      <c r="E35" s="11"/>
      <c r="F35" s="8" t="s">
        <v>12</v>
      </c>
      <c r="G35" s="9">
        <v>1</v>
      </c>
      <c r="H35" s="5" t="s">
        <v>12</v>
      </c>
      <c r="I35" s="7">
        <v>2.5411999999999999</v>
      </c>
      <c r="J35" s="7">
        <v>0.32540000000000002</v>
      </c>
      <c r="K35" s="6">
        <v>-0.12720000000000001</v>
      </c>
      <c r="L35" s="6">
        <f t="shared" si="2"/>
        <v>2.7393999999999998</v>
      </c>
    </row>
    <row r="36" spans="1:12" x14ac:dyDescent="0.2">
      <c r="A36" s="12"/>
      <c r="B36" s="12"/>
      <c r="C36" s="12"/>
      <c r="D36" s="12"/>
      <c r="E36" s="12"/>
      <c r="F36" s="8" t="s">
        <v>13</v>
      </c>
      <c r="G36" s="9">
        <v>1</v>
      </c>
      <c r="H36" s="5" t="s">
        <v>13</v>
      </c>
      <c r="I36" s="7">
        <v>2.5411999999999999</v>
      </c>
      <c r="J36" s="7">
        <v>0.4773</v>
      </c>
      <c r="K36" s="6">
        <v>0</v>
      </c>
      <c r="L36" s="6">
        <f t="shared" si="2"/>
        <v>3.0185</v>
      </c>
    </row>
    <row r="37" spans="1:12" x14ac:dyDescent="0.2">
      <c r="A37" s="10" t="s">
        <v>41</v>
      </c>
      <c r="B37" s="10" t="s">
        <v>29</v>
      </c>
      <c r="C37" s="13" t="s">
        <v>44</v>
      </c>
      <c r="D37" s="10" t="s">
        <v>42</v>
      </c>
      <c r="E37" s="13">
        <v>46082</v>
      </c>
      <c r="F37" s="8" t="s">
        <v>5</v>
      </c>
      <c r="G37" s="9">
        <v>1</v>
      </c>
      <c r="H37" s="5" t="s">
        <v>6</v>
      </c>
      <c r="I37" s="7">
        <v>2.5411999999999999</v>
      </c>
      <c r="J37" s="7">
        <v>1.2070000000000001</v>
      </c>
      <c r="K37" s="6">
        <v>0</v>
      </c>
      <c r="L37" s="6">
        <f t="shared" ref="L37:L43" si="3">I37+J37+K37</f>
        <v>3.7481999999999998</v>
      </c>
    </row>
    <row r="38" spans="1:12" x14ac:dyDescent="0.2">
      <c r="A38" s="11"/>
      <c r="B38" s="11"/>
      <c r="C38" s="11"/>
      <c r="D38" s="11"/>
      <c r="E38" s="11"/>
      <c r="F38" s="8" t="s">
        <v>7</v>
      </c>
      <c r="G38" s="9">
        <v>1</v>
      </c>
      <c r="H38" s="5" t="s">
        <v>8</v>
      </c>
      <c r="I38" s="7">
        <v>2.5411999999999999</v>
      </c>
      <c r="J38" s="7">
        <v>1.0399</v>
      </c>
      <c r="K38" s="6">
        <v>-0.12720000000000001</v>
      </c>
      <c r="L38" s="6">
        <f t="shared" si="3"/>
        <v>3.4539</v>
      </c>
    </row>
    <row r="39" spans="1:12" x14ac:dyDescent="0.2">
      <c r="A39" s="11"/>
      <c r="B39" s="11"/>
      <c r="C39" s="11"/>
      <c r="D39" s="11"/>
      <c r="E39" s="11"/>
      <c r="F39" s="8" t="s">
        <v>7</v>
      </c>
      <c r="G39" s="9">
        <v>2</v>
      </c>
      <c r="H39" s="5" t="s">
        <v>9</v>
      </c>
      <c r="I39" s="7">
        <v>2.5411999999999999</v>
      </c>
      <c r="J39" s="7">
        <v>0.70409999999999995</v>
      </c>
      <c r="K39" s="6">
        <v>0</v>
      </c>
      <c r="L39" s="6">
        <f t="shared" si="3"/>
        <v>3.2452999999999999</v>
      </c>
    </row>
    <row r="40" spans="1:12" x14ac:dyDescent="0.2">
      <c r="A40" s="11"/>
      <c r="B40" s="11"/>
      <c r="C40" s="11"/>
      <c r="D40" s="11"/>
      <c r="E40" s="11"/>
      <c r="F40" s="8" t="s">
        <v>7</v>
      </c>
      <c r="G40" s="9">
        <v>3</v>
      </c>
      <c r="H40" s="5" t="s">
        <v>10</v>
      </c>
      <c r="I40" s="7">
        <v>2.5411999999999999</v>
      </c>
      <c r="J40" s="7">
        <v>0.49299999999999999</v>
      </c>
      <c r="K40" s="6">
        <v>0</v>
      </c>
      <c r="L40" s="6">
        <f t="shared" si="3"/>
        <v>3.0341999999999998</v>
      </c>
    </row>
    <row r="41" spans="1:12" x14ac:dyDescent="0.2">
      <c r="A41" s="11"/>
      <c r="B41" s="11"/>
      <c r="C41" s="11"/>
      <c r="D41" s="11"/>
      <c r="E41" s="11"/>
      <c r="F41" s="8" t="s">
        <v>7</v>
      </c>
      <c r="G41" s="9">
        <v>4</v>
      </c>
      <c r="H41" s="5" t="s">
        <v>11</v>
      </c>
      <c r="I41" s="7">
        <v>2.5411999999999999</v>
      </c>
      <c r="J41" s="7">
        <v>0.3508</v>
      </c>
      <c r="K41" s="6">
        <v>0</v>
      </c>
      <c r="L41" s="6">
        <f t="shared" si="3"/>
        <v>2.8919999999999999</v>
      </c>
    </row>
    <row r="42" spans="1:12" x14ac:dyDescent="0.2">
      <c r="A42" s="11"/>
      <c r="B42" s="11"/>
      <c r="C42" s="11"/>
      <c r="D42" s="11"/>
      <c r="E42" s="11"/>
      <c r="F42" s="8" t="s">
        <v>12</v>
      </c>
      <c r="G42" s="9">
        <v>1</v>
      </c>
      <c r="H42" s="5" t="s">
        <v>12</v>
      </c>
      <c r="I42" s="7">
        <v>2.5411999999999999</v>
      </c>
      <c r="J42" s="7">
        <v>0.32540000000000002</v>
      </c>
      <c r="K42" s="6">
        <v>-0.12720000000000001</v>
      </c>
      <c r="L42" s="6">
        <f t="shared" si="3"/>
        <v>2.7393999999999998</v>
      </c>
    </row>
    <row r="43" spans="1:12" x14ac:dyDescent="0.2">
      <c r="A43" s="12"/>
      <c r="B43" s="12"/>
      <c r="C43" s="12"/>
      <c r="D43" s="12"/>
      <c r="E43" s="12"/>
      <c r="F43" s="8" t="s">
        <v>13</v>
      </c>
      <c r="G43" s="9">
        <v>1</v>
      </c>
      <c r="H43" s="5" t="s">
        <v>13</v>
      </c>
      <c r="I43" s="7">
        <v>2.5411999999999999</v>
      </c>
      <c r="J43" s="7">
        <v>0.4773</v>
      </c>
      <c r="K43" s="6">
        <v>0</v>
      </c>
      <c r="L43" s="6">
        <f t="shared" si="3"/>
        <v>3.0185</v>
      </c>
    </row>
    <row r="44" spans="1:12" x14ac:dyDescent="0.2">
      <c r="A44" s="10" t="s">
        <v>43</v>
      </c>
      <c r="B44" s="10" t="s">
        <v>29</v>
      </c>
      <c r="C44" s="13" t="s">
        <v>48</v>
      </c>
      <c r="D44" s="14" t="s">
        <v>45</v>
      </c>
      <c r="E44" s="13">
        <v>46086</v>
      </c>
      <c r="F44" s="8" t="s">
        <v>5</v>
      </c>
      <c r="G44" s="9">
        <v>1</v>
      </c>
      <c r="H44" s="5" t="s">
        <v>6</v>
      </c>
      <c r="I44" s="7">
        <v>2.5411999999999999</v>
      </c>
      <c r="J44" s="7">
        <v>1.2070000000000001</v>
      </c>
      <c r="K44" s="6">
        <v>0</v>
      </c>
      <c r="L44" s="6">
        <f t="shared" ref="L44:L50" si="4">I44+J44+K44</f>
        <v>3.7481999999999998</v>
      </c>
    </row>
    <row r="45" spans="1:12" x14ac:dyDescent="0.2">
      <c r="A45" s="11"/>
      <c r="B45" s="11"/>
      <c r="C45" s="11"/>
      <c r="D45" s="11"/>
      <c r="E45" s="11"/>
      <c r="F45" s="8" t="s">
        <v>7</v>
      </c>
      <c r="G45" s="9">
        <v>1</v>
      </c>
      <c r="H45" s="5" t="s">
        <v>8</v>
      </c>
      <c r="I45" s="7">
        <v>2.5411999999999999</v>
      </c>
      <c r="J45" s="7">
        <v>1.0399</v>
      </c>
      <c r="K45" s="6">
        <v>-0.30380000000000001</v>
      </c>
      <c r="L45" s="6">
        <f t="shared" si="4"/>
        <v>3.2773000000000003</v>
      </c>
    </row>
    <row r="46" spans="1:12" x14ac:dyDescent="0.2">
      <c r="A46" s="11"/>
      <c r="B46" s="11"/>
      <c r="C46" s="11"/>
      <c r="D46" s="11"/>
      <c r="E46" s="11"/>
      <c r="F46" s="8" t="s">
        <v>7</v>
      </c>
      <c r="G46" s="9">
        <v>2</v>
      </c>
      <c r="H46" s="5" t="s">
        <v>9</v>
      </c>
      <c r="I46" s="7">
        <v>2.5411999999999999</v>
      </c>
      <c r="J46" s="7">
        <v>0.70409999999999995</v>
      </c>
      <c r="K46" s="6">
        <v>0</v>
      </c>
      <c r="L46" s="6">
        <f t="shared" si="4"/>
        <v>3.2452999999999999</v>
      </c>
    </row>
    <row r="47" spans="1:12" x14ac:dyDescent="0.2">
      <c r="A47" s="11"/>
      <c r="B47" s="11"/>
      <c r="C47" s="11"/>
      <c r="D47" s="11"/>
      <c r="E47" s="11"/>
      <c r="F47" s="8" t="s">
        <v>7</v>
      </c>
      <c r="G47" s="9">
        <v>3</v>
      </c>
      <c r="H47" s="5" t="s">
        <v>10</v>
      </c>
      <c r="I47" s="7">
        <v>2.5411999999999999</v>
      </c>
      <c r="J47" s="7">
        <v>0.49299999999999999</v>
      </c>
      <c r="K47" s="6">
        <v>0</v>
      </c>
      <c r="L47" s="6">
        <f t="shared" si="4"/>
        <v>3.0341999999999998</v>
      </c>
    </row>
    <row r="48" spans="1:12" x14ac:dyDescent="0.2">
      <c r="A48" s="11"/>
      <c r="B48" s="11"/>
      <c r="C48" s="11"/>
      <c r="D48" s="11"/>
      <c r="E48" s="11"/>
      <c r="F48" s="8" t="s">
        <v>7</v>
      </c>
      <c r="G48" s="9">
        <v>4</v>
      </c>
      <c r="H48" s="5" t="s">
        <v>11</v>
      </c>
      <c r="I48" s="7">
        <v>2.5411999999999999</v>
      </c>
      <c r="J48" s="7">
        <v>0.3508</v>
      </c>
      <c r="K48" s="6">
        <v>0</v>
      </c>
      <c r="L48" s="6">
        <f t="shared" si="4"/>
        <v>2.8919999999999999</v>
      </c>
    </row>
    <row r="49" spans="1:12" x14ac:dyDescent="0.2">
      <c r="A49" s="11"/>
      <c r="B49" s="11"/>
      <c r="C49" s="11"/>
      <c r="D49" s="11"/>
      <c r="E49" s="11"/>
      <c r="F49" s="8" t="s">
        <v>12</v>
      </c>
      <c r="G49" s="9">
        <v>1</v>
      </c>
      <c r="H49" s="5" t="s">
        <v>12</v>
      </c>
      <c r="I49" s="7">
        <v>2.5411999999999999</v>
      </c>
      <c r="J49" s="7">
        <v>0.32540000000000002</v>
      </c>
      <c r="K49" s="6">
        <v>-0.43</v>
      </c>
      <c r="L49" s="6">
        <f t="shared" si="4"/>
        <v>2.4365999999999999</v>
      </c>
    </row>
    <row r="50" spans="1:12" x14ac:dyDescent="0.2">
      <c r="A50" s="12"/>
      <c r="B50" s="12"/>
      <c r="C50" s="12"/>
      <c r="D50" s="12"/>
      <c r="E50" s="12"/>
      <c r="F50" s="8" t="s">
        <v>13</v>
      </c>
      <c r="G50" s="9">
        <v>1</v>
      </c>
      <c r="H50" s="5" t="s">
        <v>13</v>
      </c>
      <c r="I50" s="7">
        <v>2.5411999999999999</v>
      </c>
      <c r="J50" s="7">
        <v>0.4773</v>
      </c>
      <c r="K50" s="6">
        <v>0</v>
      </c>
      <c r="L50" s="6">
        <f t="shared" si="4"/>
        <v>3.0185</v>
      </c>
    </row>
    <row r="51" spans="1:12" ht="12.75" customHeight="1" x14ac:dyDescent="0.2">
      <c r="A51" s="10" t="s">
        <v>46</v>
      </c>
      <c r="B51" s="10" t="s">
        <v>47</v>
      </c>
      <c r="C51" s="13" t="s">
        <v>48</v>
      </c>
      <c r="D51" s="14" t="s">
        <v>45</v>
      </c>
      <c r="E51" s="13">
        <v>46086</v>
      </c>
      <c r="F51" s="8" t="s">
        <v>5</v>
      </c>
      <c r="G51" s="9">
        <v>1</v>
      </c>
      <c r="H51" s="5" t="s">
        <v>6</v>
      </c>
      <c r="I51" s="7">
        <v>2.5411999999999999</v>
      </c>
      <c r="J51" s="15">
        <v>1.2070000000000001</v>
      </c>
      <c r="K51" s="6">
        <v>0</v>
      </c>
      <c r="L51" s="6">
        <f t="shared" ref="L51:L61" si="5">I51+J51+K51</f>
        <v>3.7481999999999998</v>
      </c>
    </row>
    <row r="52" spans="1:12" x14ac:dyDescent="0.2">
      <c r="A52" s="11"/>
      <c r="B52" s="11"/>
      <c r="C52" s="11"/>
      <c r="D52" s="11"/>
      <c r="E52" s="11"/>
      <c r="F52" s="8" t="s">
        <v>7</v>
      </c>
      <c r="G52" s="9">
        <v>1</v>
      </c>
      <c r="H52" s="5" t="s">
        <v>8</v>
      </c>
      <c r="I52" s="7">
        <v>2.5411999999999999</v>
      </c>
      <c r="J52" s="15">
        <v>1.0399</v>
      </c>
      <c r="K52" s="6">
        <v>-0.30380000000000001</v>
      </c>
      <c r="L52" s="6">
        <f t="shared" si="5"/>
        <v>3.2773000000000003</v>
      </c>
    </row>
    <row r="53" spans="1:12" x14ac:dyDescent="0.2">
      <c r="A53" s="11"/>
      <c r="B53" s="11"/>
      <c r="C53" s="11"/>
      <c r="D53" s="11"/>
      <c r="E53" s="11"/>
      <c r="F53" s="8" t="s">
        <v>7</v>
      </c>
      <c r="G53" s="9">
        <v>2</v>
      </c>
      <c r="H53" s="5" t="s">
        <v>9</v>
      </c>
      <c r="I53" s="7">
        <v>2.5411999999999999</v>
      </c>
      <c r="J53" s="15">
        <v>0.70409999999999995</v>
      </c>
      <c r="K53" s="6">
        <v>0</v>
      </c>
      <c r="L53" s="6">
        <f t="shared" si="5"/>
        <v>3.2452999999999999</v>
      </c>
    </row>
    <row r="54" spans="1:12" x14ac:dyDescent="0.2">
      <c r="A54" s="11"/>
      <c r="B54" s="11"/>
      <c r="C54" s="11"/>
      <c r="D54" s="11"/>
      <c r="E54" s="11"/>
      <c r="F54" s="8" t="s">
        <v>7</v>
      </c>
      <c r="G54" s="9">
        <v>3</v>
      </c>
      <c r="H54" s="5" t="s">
        <v>10</v>
      </c>
      <c r="I54" s="7">
        <v>2.5411999999999999</v>
      </c>
      <c r="J54" s="15">
        <v>0.49299999999999999</v>
      </c>
      <c r="K54" s="6">
        <v>0</v>
      </c>
      <c r="L54" s="6">
        <f t="shared" si="5"/>
        <v>3.0341999999999998</v>
      </c>
    </row>
    <row r="55" spans="1:12" x14ac:dyDescent="0.2">
      <c r="A55" s="11"/>
      <c r="B55" s="11"/>
      <c r="C55" s="11"/>
      <c r="D55" s="11"/>
      <c r="E55" s="11"/>
      <c r="F55" s="8" t="s">
        <v>7</v>
      </c>
      <c r="G55" s="9">
        <v>4</v>
      </c>
      <c r="H55" s="5" t="s">
        <v>11</v>
      </c>
      <c r="I55" s="7">
        <v>2.5411999999999999</v>
      </c>
      <c r="J55" s="15">
        <v>0.3508</v>
      </c>
      <c r="K55" s="6">
        <v>0</v>
      </c>
      <c r="L55" s="6">
        <f t="shared" si="5"/>
        <v>2.8919999999999999</v>
      </c>
    </row>
    <row r="56" spans="1:12" x14ac:dyDescent="0.2">
      <c r="A56" s="11"/>
      <c r="B56" s="11"/>
      <c r="C56" s="11"/>
      <c r="D56" s="11"/>
      <c r="E56" s="11"/>
      <c r="F56" s="8" t="s">
        <v>49</v>
      </c>
      <c r="G56" s="9">
        <v>1</v>
      </c>
      <c r="H56" s="5" t="s">
        <v>50</v>
      </c>
      <c r="I56" s="7">
        <v>2.5411999999999999</v>
      </c>
      <c r="J56" s="15">
        <v>0.93589999999999995</v>
      </c>
      <c r="K56" s="6">
        <v>0</v>
      </c>
      <c r="L56" s="6">
        <f t="shared" si="5"/>
        <v>3.4771000000000001</v>
      </c>
    </row>
    <row r="57" spans="1:12" x14ac:dyDescent="0.2">
      <c r="A57" s="11"/>
      <c r="B57" s="11"/>
      <c r="C57" s="11"/>
      <c r="D57" s="11"/>
      <c r="E57" s="11"/>
      <c r="F57" s="8" t="s">
        <v>49</v>
      </c>
      <c r="G57" s="9">
        <v>2</v>
      </c>
      <c r="H57" s="5" t="s">
        <v>51</v>
      </c>
      <c r="I57" s="7">
        <v>2.5411999999999999</v>
      </c>
      <c r="J57" s="15">
        <v>0.63370000000000004</v>
      </c>
      <c r="K57" s="6">
        <v>0</v>
      </c>
      <c r="L57" s="6">
        <f t="shared" si="5"/>
        <v>3.1749000000000001</v>
      </c>
    </row>
    <row r="58" spans="1:12" x14ac:dyDescent="0.2">
      <c r="A58" s="11"/>
      <c r="B58" s="11"/>
      <c r="C58" s="11"/>
      <c r="D58" s="11"/>
      <c r="E58" s="11"/>
      <c r="F58" s="8" t="s">
        <v>49</v>
      </c>
      <c r="G58" s="9">
        <v>3</v>
      </c>
      <c r="H58" s="5" t="s">
        <v>52</v>
      </c>
      <c r="I58" s="7">
        <v>2.5411999999999999</v>
      </c>
      <c r="J58" s="15">
        <v>0.44369999999999998</v>
      </c>
      <c r="K58" s="6">
        <v>0</v>
      </c>
      <c r="L58" s="6">
        <f t="shared" si="5"/>
        <v>2.9848999999999997</v>
      </c>
    </row>
    <row r="59" spans="1:12" x14ac:dyDescent="0.2">
      <c r="A59" s="11"/>
      <c r="B59" s="11"/>
      <c r="C59" s="11"/>
      <c r="D59" s="11"/>
      <c r="E59" s="11"/>
      <c r="F59" s="8" t="s">
        <v>49</v>
      </c>
      <c r="G59" s="9">
        <v>4</v>
      </c>
      <c r="H59" s="5" t="s">
        <v>53</v>
      </c>
      <c r="I59" s="7">
        <v>2.5411999999999999</v>
      </c>
      <c r="J59" s="15">
        <v>0.31569999999999998</v>
      </c>
      <c r="K59" s="6">
        <v>0</v>
      </c>
      <c r="L59" s="6">
        <f t="shared" si="5"/>
        <v>2.8569</v>
      </c>
    </row>
    <row r="60" spans="1:12" x14ac:dyDescent="0.2">
      <c r="A60" s="11"/>
      <c r="B60" s="11"/>
      <c r="C60" s="11"/>
      <c r="D60" s="11"/>
      <c r="E60" s="11"/>
      <c r="F60" s="8" t="s">
        <v>12</v>
      </c>
      <c r="G60" s="9">
        <v>1</v>
      </c>
      <c r="H60" s="5" t="s">
        <v>12</v>
      </c>
      <c r="I60" s="7">
        <v>2.5411999999999999</v>
      </c>
      <c r="J60" s="15">
        <v>0.32540000000000002</v>
      </c>
      <c r="K60" s="6">
        <v>-0.43</v>
      </c>
      <c r="L60" s="6">
        <f t="shared" si="5"/>
        <v>2.4365999999999999</v>
      </c>
    </row>
    <row r="61" spans="1:12" x14ac:dyDescent="0.2">
      <c r="A61" s="12"/>
      <c r="B61" s="12"/>
      <c r="C61" s="12"/>
      <c r="D61" s="12"/>
      <c r="E61" s="12"/>
      <c r="F61" s="8" t="s">
        <v>13</v>
      </c>
      <c r="G61" s="9">
        <v>1</v>
      </c>
      <c r="H61" s="5" t="s">
        <v>13</v>
      </c>
      <c r="I61" s="7">
        <v>2.5411999999999999</v>
      </c>
      <c r="J61" s="15">
        <v>0.4773</v>
      </c>
      <c r="K61" s="6">
        <v>0</v>
      </c>
      <c r="L61" s="6">
        <f t="shared" si="5"/>
        <v>3.0185</v>
      </c>
    </row>
  </sheetData>
  <mergeCells count="40">
    <mergeCell ref="A51:A61"/>
    <mergeCell ref="B51:B61"/>
    <mergeCell ref="C51:C61"/>
    <mergeCell ref="D51:D61"/>
    <mergeCell ref="E51:E61"/>
    <mergeCell ref="A16:A22"/>
    <mergeCell ref="B16:B22"/>
    <mergeCell ref="C16:C22"/>
    <mergeCell ref="D16:D22"/>
    <mergeCell ref="E16:E22"/>
    <mergeCell ref="A30:A36"/>
    <mergeCell ref="B30:B36"/>
    <mergeCell ref="C30:C36"/>
    <mergeCell ref="D30:D36"/>
    <mergeCell ref="E30:E36"/>
    <mergeCell ref="A9:A15"/>
    <mergeCell ref="B9:B15"/>
    <mergeCell ref="C9:C15"/>
    <mergeCell ref="D9:D15"/>
    <mergeCell ref="E9:E15"/>
    <mergeCell ref="A23:A29"/>
    <mergeCell ref="B23:B29"/>
    <mergeCell ref="C23:C29"/>
    <mergeCell ref="D23:D29"/>
    <mergeCell ref="E23:E29"/>
    <mergeCell ref="A2:A8"/>
    <mergeCell ref="B2:B8"/>
    <mergeCell ref="C2:C8"/>
    <mergeCell ref="D2:D8"/>
    <mergeCell ref="E2:E8"/>
    <mergeCell ref="A37:A43"/>
    <mergeCell ref="B37:B43"/>
    <mergeCell ref="C37:C43"/>
    <mergeCell ref="D37:D43"/>
    <mergeCell ref="E37:E43"/>
    <mergeCell ref="A44:A50"/>
    <mergeCell ref="B44:B50"/>
    <mergeCell ref="C44:C50"/>
    <mergeCell ref="D44:D50"/>
    <mergeCell ref="E44:E5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ALVES</dc:creator>
  <cp:lastModifiedBy>SILVIO DA COSTA MAGALHÃES FILHO</cp:lastModifiedBy>
  <dcterms:created xsi:type="dcterms:W3CDTF">2023-12-13T14:29:29Z</dcterms:created>
  <dcterms:modified xsi:type="dcterms:W3CDTF">2026-03-10T18:51:37Z</dcterms:modified>
</cp:coreProperties>
</file>